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NSP\"/>
    </mc:Choice>
  </mc:AlternateContent>
  <bookViews>
    <workbookView xWindow="-108" yWindow="-108" windowWidth="23256" windowHeight="12456"/>
  </bookViews>
  <sheets>
    <sheet name="FOURNITURES DC" sheetId="4" r:id="rId1"/>
    <sheet name="FOUR AAO" sheetId="10" r:id="rId2"/>
    <sheet name="DC Travaux" sheetId="9" r:id="rId3"/>
    <sheet name="prestation intellectuelle AAO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7" l="1"/>
  <c r="L12" i="7" s="1"/>
  <c r="N12" i="7" s="1"/>
  <c r="O12" i="7" s="1"/>
  <c r="P12" i="7" s="1"/>
  <c r="R12" i="7" s="1"/>
  <c r="T12" i="7" s="1"/>
  <c r="U12" i="7" s="1"/>
  <c r="X12" i="7" s="1"/>
  <c r="Y12" i="7" s="1"/>
  <c r="Z12" i="7" s="1"/>
  <c r="AA12" i="7" s="1"/>
  <c r="AB12" i="7" s="1"/>
  <c r="AC12" i="7" s="1"/>
  <c r="J17" i="9"/>
  <c r="K17" i="9" s="1"/>
  <c r="L17" i="9" s="1"/>
  <c r="M17" i="9" s="1"/>
  <c r="N17" i="9" s="1"/>
  <c r="O17" i="9" s="1"/>
  <c r="P17" i="9" s="1"/>
  <c r="Q17" i="9" s="1"/>
  <c r="S17" i="9" s="1"/>
  <c r="T17" i="9" s="1"/>
  <c r="U17" i="9" s="1"/>
  <c r="V17" i="9" s="1"/>
  <c r="W17" i="9" s="1"/>
  <c r="X17" i="9" s="1"/>
  <c r="J15" i="9"/>
  <c r="K15" i="9" s="1"/>
  <c r="L15" i="9" s="1"/>
  <c r="M15" i="9" s="1"/>
  <c r="N15" i="9" s="1"/>
  <c r="O15" i="9" s="1"/>
  <c r="P15" i="9" s="1"/>
  <c r="Q15" i="9" s="1"/>
  <c r="S15" i="9" s="1"/>
  <c r="T15" i="9" s="1"/>
  <c r="U15" i="9" s="1"/>
  <c r="V15" i="9" s="1"/>
  <c r="W15" i="9" s="1"/>
  <c r="X15" i="9" s="1"/>
  <c r="J20" i="10"/>
  <c r="K20" i="10" s="1"/>
  <c r="L20" i="10" s="1"/>
  <c r="M20" i="10" s="1"/>
  <c r="N20" i="10" s="1"/>
  <c r="O20" i="10" s="1"/>
  <c r="P20" i="10" s="1"/>
  <c r="Q20" i="10" s="1"/>
  <c r="S20" i="10" s="1"/>
  <c r="T20" i="10" s="1"/>
  <c r="U20" i="10" s="1"/>
  <c r="V20" i="10" s="1"/>
  <c r="W20" i="10" s="1"/>
  <c r="X20" i="10" s="1"/>
  <c r="J18" i="10"/>
  <c r="K18" i="10" s="1"/>
  <c r="L18" i="10" s="1"/>
  <c r="M18" i="10" s="1"/>
  <c r="N18" i="10" s="1"/>
  <c r="O18" i="10" s="1"/>
  <c r="P18" i="10" s="1"/>
  <c r="Q18" i="10" s="1"/>
  <c r="S18" i="10" s="1"/>
  <c r="T18" i="10" s="1"/>
  <c r="U18" i="10" s="1"/>
  <c r="V18" i="10" s="1"/>
  <c r="W18" i="10" s="1"/>
  <c r="X18" i="10" s="1"/>
  <c r="J16" i="10"/>
  <c r="K16" i="10" s="1"/>
  <c r="L16" i="10" s="1"/>
  <c r="M16" i="10" s="1"/>
  <c r="N16" i="10" s="1"/>
  <c r="O16" i="10" s="1"/>
  <c r="P16" i="10" s="1"/>
  <c r="Q16" i="10" s="1"/>
  <c r="S16" i="10" s="1"/>
  <c r="T16" i="10" s="1"/>
  <c r="U16" i="10" s="1"/>
  <c r="V16" i="10" s="1"/>
  <c r="W16" i="10" s="1"/>
  <c r="X16" i="10" s="1"/>
  <c r="J14" i="10"/>
  <c r="K14" i="10" s="1"/>
  <c r="L14" i="10" s="1"/>
  <c r="M14" i="10" s="1"/>
  <c r="N14" i="10" s="1"/>
  <c r="O14" i="10" s="1"/>
  <c r="P14" i="10" s="1"/>
  <c r="Q14" i="10" s="1"/>
  <c r="S14" i="10" s="1"/>
  <c r="T14" i="10" s="1"/>
  <c r="U14" i="10" s="1"/>
  <c r="V14" i="10" s="1"/>
  <c r="W14" i="10" s="1"/>
  <c r="X14" i="10" s="1"/>
  <c r="K12" i="10"/>
  <c r="L12" i="10" s="1"/>
  <c r="M12" i="10" s="1"/>
  <c r="N12" i="10" s="1"/>
  <c r="O12" i="10" s="1"/>
  <c r="P12" i="10" s="1"/>
  <c r="Q12" i="10" s="1"/>
  <c r="S12" i="10" s="1"/>
  <c r="T12" i="10" s="1"/>
  <c r="U12" i="10" s="1"/>
  <c r="V12" i="10" s="1"/>
  <c r="W12" i="10" s="1"/>
  <c r="X12" i="10" s="1"/>
  <c r="J12" i="10"/>
</calcChain>
</file>

<file path=xl/sharedStrings.xml><?xml version="1.0" encoding="utf-8"?>
<sst xmlns="http://schemas.openxmlformats.org/spreadsheetml/2006/main" count="356" uniqueCount="174">
  <si>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</si>
  <si>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</si>
  <si>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</si>
  <si>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</si>
  <si>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</si>
  <si>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>MARCHES DE TRAVAUX  SANS PRE QUALIFICATION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</si>
  <si>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</si>
  <si>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</si>
  <si>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</si>
  <si>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</si>
  <si>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</si>
  <si>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</si>
  <si>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</si>
  <si>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</si>
  <si>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</si>
  <si>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</si>
  <si>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</si>
  <si>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</si>
  <si>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</si>
  <si>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</si>
  <si>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</si>
  <si>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Offres/ouverture des plis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</si>
  <si>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</si>
  <si>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</si>
  <si>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</si>
  <si>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</si>
  <si>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</si>
  <si>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</si>
  <si>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</si>
  <si>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</si>
  <si>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</si>
  <si>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</si>
  <si>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</si>
  <si>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</si>
  <si>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12 j</t>
  </si>
  <si>
    <t>3 j</t>
  </si>
  <si>
    <t>30 ou 45 j</t>
  </si>
  <si>
    <t>15 j</t>
  </si>
  <si>
    <t>7 j</t>
  </si>
  <si>
    <t>10 j</t>
  </si>
  <si>
    <t>3 ou 5 j</t>
  </si>
  <si>
    <t>AOO</t>
  </si>
  <si>
    <t>Prévisions</t>
  </si>
  <si>
    <t>Réalisations</t>
  </si>
  <si>
    <t>Coût Total</t>
  </si>
  <si>
    <t>PHASE 1 : PROCEDURE DE CONSULTATION</t>
  </si>
  <si>
    <t>Code Budget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</si>
  <si>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</si>
  <si>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</si>
  <si>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</si>
  <si>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</si>
  <si>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 rapport d'évaluation</t>
  </si>
  <si>
    <t>ANO sur le projet de contrat</t>
  </si>
  <si>
    <t>Montant du Contrat</t>
  </si>
  <si>
    <t>Signature et Approbation du Contrat</t>
  </si>
  <si>
    <t>Enregistrement /Immatriculation  du marché</t>
  </si>
  <si>
    <t>5 j</t>
  </si>
  <si>
    <t>5 J</t>
  </si>
  <si>
    <t>Mode de Passation</t>
  </si>
  <si>
    <t>Code Marché</t>
  </si>
  <si>
    <t>Nature de Marché</t>
  </si>
  <si>
    <t>Appel d'Offres Ouvert</t>
  </si>
  <si>
    <t>BND</t>
  </si>
  <si>
    <t>JMP : Journal des Marchés Publics</t>
  </si>
  <si>
    <t>FINEX</t>
  </si>
  <si>
    <t>Financement Extérieur</t>
  </si>
  <si>
    <t>DAO : Dossier d’Appel d’Offres</t>
  </si>
  <si>
    <t>CONJOINT</t>
  </si>
  <si>
    <t>DP : Demande de Proposition</t>
  </si>
  <si>
    <t>CPM : Commission de Passation des Marchés</t>
  </si>
  <si>
    <t>CR</t>
  </si>
  <si>
    <t>Consultation Restreinte</t>
  </si>
  <si>
    <t xml:space="preserve">ANO : Avis de Non Objection </t>
  </si>
  <si>
    <t>MARCHES DE FOURNITURE SANS PRE QUALIFICATION</t>
  </si>
  <si>
    <t>Date limite dépôt Offres</t>
  </si>
  <si>
    <t>IDENTIFICATION DU PROJET/MARCHE</t>
  </si>
  <si>
    <t>PHASE 1 : PROCEDURE DE PRESELECTION</t>
  </si>
  <si>
    <t>PHASE 2 : PROCEDURE DE SELECTION</t>
  </si>
  <si>
    <t>Montant budget GNF</t>
  </si>
  <si>
    <t xml:space="preserve">N° AMI </t>
  </si>
  <si>
    <t>Méthodes de paasation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</si>
  <si>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</si>
  <si>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</si>
  <si>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</si>
  <si>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</si>
  <si>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Envoi DP aux candidats de la liste restreinte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</si>
  <si>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</si>
  <si>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</si>
  <si>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</si>
  <si>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</si>
  <si>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</si>
  <si>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</si>
  <si>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</si>
  <si>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Date début Prestations</t>
  </si>
  <si>
    <t>Date de fin des prestations</t>
  </si>
  <si>
    <t>30 ou 45 J</t>
  </si>
  <si>
    <t>3 ou 7 j</t>
  </si>
  <si>
    <t>12j</t>
  </si>
  <si>
    <t>MARCHES DE FOURNITURES SANS REVUE PREALABLE PAR LA DNCMP / DEMANDE DE COTATION</t>
  </si>
  <si>
    <t>///</t>
  </si>
  <si>
    <t>DC</t>
  </si>
  <si>
    <t>SFQC</t>
  </si>
  <si>
    <t>JAO, Jeune Afrique, 2 journaux de la place et WWW.armpguinee.org</t>
  </si>
  <si>
    <t>Autorité Contractante</t>
  </si>
  <si>
    <t>Exercice Budgétaire</t>
  </si>
  <si>
    <t>Ordinateur</t>
  </si>
  <si>
    <t>Autorité Approbatrice</t>
  </si>
  <si>
    <t>DGCMP</t>
  </si>
  <si>
    <t>06/03 2025</t>
  </si>
  <si>
    <t>19/05 2025</t>
  </si>
  <si>
    <t>CENTRE NATIONAL DE SURVEILLANCE ET DE POLICE DES PEHCES</t>
  </si>
  <si>
    <t>DIERCTEUR GENERAL</t>
  </si>
  <si>
    <t>Achats pre-imprimes</t>
  </si>
  <si>
    <t>Achats de fourniture et petits matériels de bureau</t>
  </si>
  <si>
    <t>Achats fournitures informatiques</t>
  </si>
  <si>
    <t>Achat de materiels techniques du CNSP</t>
  </si>
  <si>
    <t>Frais entretien et réparation véhicule</t>
  </si>
  <si>
    <t>Frais entretien et réparation vedettes du CNSP</t>
  </si>
  <si>
    <t>Achats d'habillements et uniformes(fête d'independance et fête des femmes)</t>
  </si>
  <si>
    <t>Achat de materiels et mobilier de bureau du CNSP</t>
  </si>
  <si>
    <t>Achat de produits spécifiques du CNSP</t>
  </si>
  <si>
    <t>Achat de fourniture d'eau</t>
  </si>
  <si>
    <t xml:space="preserve">PLAN DE PASSATION DES MARCHES </t>
  </si>
  <si>
    <t>Centre National de Surveillance et de Police des Pêches CNSP</t>
  </si>
  <si>
    <t>Le Directeur Général</t>
  </si>
  <si>
    <t>3 journaux  en place et le site de l'ARMP</t>
  </si>
  <si>
    <t>15j</t>
  </si>
  <si>
    <t>7j</t>
  </si>
  <si>
    <t>4 j</t>
  </si>
  <si>
    <t>Frais nettoyage des locaux(Cabinet)</t>
  </si>
  <si>
    <t>AOON</t>
  </si>
  <si>
    <t>Achat de véhicules de service</t>
  </si>
  <si>
    <t>Frais d'assurance</t>
  </si>
  <si>
    <t>Matériles informatiques du CNSP</t>
  </si>
  <si>
    <t>Fourniture abonnement(CLS AIS THEMIS WEB</t>
  </si>
  <si>
    <t>Prevision</t>
  </si>
  <si>
    <t>Cout Total</t>
  </si>
  <si>
    <t>PLAN DE PASSATION DES MARCHES ACTUALISE</t>
  </si>
  <si>
    <t>3 jouraux en places et le site de l'ARMP</t>
  </si>
  <si>
    <t xml:space="preserve"> Pré+A5:L14visions et Réalisations</t>
  </si>
  <si>
    <t>Réparation du batiment administratif du CNSP</t>
  </si>
  <si>
    <t>Travaux d'entretien du batiment administratif Siège du CNSP</t>
  </si>
  <si>
    <t>Total</t>
  </si>
  <si>
    <t>Liste des Signes et Abréviations</t>
  </si>
  <si>
    <t>Budget National de Développement</t>
  </si>
  <si>
    <t>PTF : Partenaire Technique et Financier</t>
  </si>
  <si>
    <t>TDR : Termes de référence</t>
  </si>
  <si>
    <t>Construction</t>
  </si>
  <si>
    <t>Financement Conjoint (FINEX+BND)</t>
  </si>
  <si>
    <t>Travaux de Génie Civil</t>
  </si>
  <si>
    <t>GG</t>
  </si>
  <si>
    <t>Gré à Gré (En tente Directe)</t>
  </si>
  <si>
    <t>Fourniture courante</t>
  </si>
  <si>
    <t>Fourniture d'Equipements</t>
  </si>
  <si>
    <t>Prestation Courante</t>
  </si>
  <si>
    <t>Selection Fondée sur la Qualité - Coût</t>
  </si>
  <si>
    <t>Prestation Intellectuelle</t>
  </si>
  <si>
    <t>CCM : Commission de Contrôle des Marchés</t>
  </si>
  <si>
    <t>SFBD</t>
  </si>
  <si>
    <t>Selection Fondée sur un Budget Déterminé</t>
  </si>
  <si>
    <t>SFMC</t>
  </si>
  <si>
    <t>Selection Fondée sur le Moindre Coût</t>
  </si>
  <si>
    <t>PLAN DE PASSATION DES MARCHES 2025</t>
  </si>
  <si>
    <t xml:space="preserve">MARCHES DE PRESTATIONS INTELLECTUELLES </t>
  </si>
  <si>
    <t>Exercice budgétaire :</t>
  </si>
  <si>
    <t>Ordonnateur :</t>
  </si>
  <si>
    <t>Journaux  de publication  de référence et site Internet :</t>
  </si>
  <si>
    <t>3 JOIURNEAUX EN PLACE ET LE SITE DE L'ARMP</t>
  </si>
  <si>
    <t>Autorité approbatrice :</t>
  </si>
  <si>
    <t>Non Objection sur DP</t>
  </si>
  <si>
    <t>Date limite de dépôt des propotitions (tech et finan)</t>
  </si>
  <si>
    <t>Récructement d'un cabinet d'expertise( formations, semiaires et stages</t>
  </si>
  <si>
    <t>SFQ</t>
  </si>
  <si>
    <t>Cout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</si>
</sst>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3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62"/>
      <name val="Times New Roman"/>
      <family val="1"/>
    </font>
    <font>
      <b/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9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4BACC6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 style="medium">
        <color indexed="64"/>
      </bottom>
      <diagonal/>
    </border>
    <border>
      <left style="medium">
        <color theme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3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1" fillId="7" borderId="6" xfId="0" applyNumberFormat="1" applyFont="1" applyFill="1" applyBorder="1" applyAlignment="1">
      <alignment horizontal="center" vertical="center"/>
    </xf>
    <xf numFmtId="49" fontId="2" fillId="8" borderId="6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14" fontId="9" fillId="10" borderId="6" xfId="0" applyNumberFormat="1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14" fontId="1" fillId="10" borderId="6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2" fillId="12" borderId="6" xfId="0" applyFont="1" applyFill="1" applyBorder="1" applyAlignment="1">
      <alignment vertical="center" wrapText="1"/>
    </xf>
    <xf numFmtId="0" fontId="4" fillId="0" borderId="0" xfId="0" applyFont="1" applyAlignment="1"/>
    <xf numFmtId="0" fontId="2" fillId="12" borderId="6" xfId="0" applyFont="1" applyFill="1" applyBorder="1" applyAlignment="1">
      <alignment vertical="center" wrapText="1"/>
    </xf>
    <xf numFmtId="0" fontId="10" fillId="10" borderId="0" xfId="0" applyFont="1" applyFill="1"/>
    <xf numFmtId="0" fontId="10" fillId="0" borderId="0" xfId="0" applyFont="1" applyAlignment="1">
      <alignment horizontal="justify"/>
    </xf>
    <xf numFmtId="0" fontId="8" fillId="17" borderId="17" xfId="0" applyFont="1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 wrapText="1"/>
    </xf>
    <xf numFmtId="0" fontId="8" fillId="17" borderId="36" xfId="0" applyFont="1" applyFill="1" applyBorder="1" applyAlignment="1">
      <alignment horizontal="center" vertical="center" wrapText="1"/>
    </xf>
    <xf numFmtId="0" fontId="8" fillId="17" borderId="37" xfId="0" applyFont="1" applyFill="1" applyBorder="1" applyAlignment="1">
      <alignment horizontal="center" vertical="center" wrapText="1"/>
    </xf>
    <xf numFmtId="0" fontId="8" fillId="17" borderId="38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8" fillId="17" borderId="3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4" fillId="18" borderId="42" xfId="0" applyNumberFormat="1" applyFont="1" applyFill="1" applyBorder="1" applyAlignment="1">
      <alignment horizontal="center"/>
    </xf>
    <xf numFmtId="0" fontId="14" fillId="18" borderId="46" xfId="0" applyFont="1" applyFill="1" applyBorder="1" applyAlignment="1">
      <alignment horizontal="center"/>
    </xf>
    <xf numFmtId="3" fontId="14" fillId="18" borderId="43" xfId="0" applyNumberFormat="1" applyFont="1" applyFill="1" applyBorder="1" applyAlignment="1">
      <alignment horizontal="center"/>
    </xf>
    <xf numFmtId="0" fontId="14" fillId="18" borderId="38" xfId="0" applyFont="1" applyFill="1" applyBorder="1" applyAlignment="1">
      <alignment horizontal="center"/>
    </xf>
    <xf numFmtId="3" fontId="14" fillId="18" borderId="6" xfId="0" applyNumberFormat="1" applyFont="1" applyFill="1" applyBorder="1" applyAlignment="1">
      <alignment horizontal="center"/>
    </xf>
    <xf numFmtId="0" fontId="8" fillId="18" borderId="47" xfId="0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/>
    </xf>
    <xf numFmtId="3" fontId="8" fillId="18" borderId="6" xfId="0" applyNumberFormat="1" applyFont="1" applyFill="1" applyBorder="1" applyAlignment="1">
      <alignment horizontal="center"/>
    </xf>
    <xf numFmtId="3" fontId="8" fillId="18" borderId="10" xfId="0" applyNumberFormat="1" applyFont="1" applyFill="1" applyBorder="1" applyAlignment="1">
      <alignment horizontal="center"/>
    </xf>
    <xf numFmtId="0" fontId="8" fillId="17" borderId="45" xfId="0" applyFont="1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horizontal="left" vertical="center"/>
    </xf>
    <xf numFmtId="14" fontId="1" fillId="11" borderId="36" xfId="0" applyNumberFormat="1" applyFont="1" applyFill="1" applyBorder="1" applyAlignment="1">
      <alignment horizontal="center"/>
    </xf>
    <xf numFmtId="14" fontId="1" fillId="11" borderId="17" xfId="0" applyNumberFormat="1" applyFont="1" applyFill="1" applyBorder="1" applyAlignment="1">
      <alignment horizontal="center"/>
    </xf>
    <xf numFmtId="14" fontId="1" fillId="11" borderId="35" xfId="0" applyNumberFormat="1" applyFont="1" applyFill="1" applyBorder="1" applyAlignment="1">
      <alignment horizontal="center"/>
    </xf>
    <xf numFmtId="14" fontId="1" fillId="11" borderId="38" xfId="0" applyNumberFormat="1" applyFont="1" applyFill="1" applyBorder="1" applyAlignment="1">
      <alignment horizontal="center"/>
    </xf>
    <xf numFmtId="14" fontId="1" fillId="11" borderId="6" xfId="0" applyNumberFormat="1" applyFont="1" applyFill="1" applyBorder="1" applyAlignment="1">
      <alignment horizontal="center"/>
    </xf>
    <xf numFmtId="14" fontId="1" fillId="11" borderId="10" xfId="0" applyNumberFormat="1" applyFont="1" applyFill="1" applyBorder="1" applyAlignment="1">
      <alignment horizontal="center"/>
    </xf>
    <xf numFmtId="14" fontId="1" fillId="11" borderId="38" xfId="0" applyNumberFormat="1" applyFont="1" applyFill="1" applyBorder="1" applyAlignment="1">
      <alignment horizontal="center" vertical="center"/>
    </xf>
    <xf numFmtId="14" fontId="1" fillId="10" borderId="6" xfId="0" applyNumberFormat="1" applyFont="1" applyFill="1" applyBorder="1" applyAlignment="1">
      <alignment horizontal="center" vertical="center"/>
    </xf>
    <xf numFmtId="0" fontId="2" fillId="18" borderId="53" xfId="0" applyFont="1" applyFill="1" applyBorder="1" applyAlignment="1">
      <alignment horizontal="left" vertical="center"/>
    </xf>
    <xf numFmtId="0" fontId="1" fillId="18" borderId="38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0" fontId="1" fillId="18" borderId="40" xfId="0" applyFont="1" applyFill="1" applyBorder="1" applyAlignment="1">
      <alignment horizontal="center"/>
    </xf>
    <xf numFmtId="0" fontId="1" fillId="18" borderId="10" xfId="0" applyFont="1" applyFill="1" applyBorder="1" applyAlignment="1">
      <alignment horizontal="center"/>
    </xf>
    <xf numFmtId="0" fontId="1" fillId="18" borderId="38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3" fontId="1" fillId="10" borderId="18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/>
    </xf>
    <xf numFmtId="0" fontId="2" fillId="18" borderId="50" xfId="0" applyFont="1" applyFill="1" applyBorder="1" applyAlignment="1">
      <alignment horizontal="left" vertical="center"/>
    </xf>
    <xf numFmtId="0" fontId="1" fillId="18" borderId="36" xfId="0" applyFont="1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8" borderId="35" xfId="0" applyFont="1" applyFill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3" fontId="1" fillId="0" borderId="18" xfId="0" applyNumberFormat="1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left" vertical="center"/>
    </xf>
    <xf numFmtId="0" fontId="1" fillId="18" borderId="12" xfId="0" applyFont="1" applyFill="1" applyBorder="1" applyAlignment="1">
      <alignment horizontal="center"/>
    </xf>
    <xf numFmtId="0" fontId="1" fillId="18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Fill="1" applyBorder="1"/>
    <xf numFmtId="0" fontId="10" fillId="0" borderId="2" xfId="0" applyFont="1" applyBorder="1"/>
    <xf numFmtId="0" fontId="10" fillId="0" borderId="0" xfId="0" applyFont="1" applyFill="1" applyAlignment="1">
      <alignment horizontal="center"/>
    </xf>
    <xf numFmtId="0" fontId="2" fillId="0" borderId="2" xfId="0" applyFont="1" applyBorder="1" applyAlignment="1">
      <alignment wrapText="1"/>
    </xf>
    <xf numFmtId="0" fontId="2" fillId="12" borderId="6" xfId="0" applyFont="1" applyFill="1" applyBorder="1" applyAlignment="1">
      <alignment wrapText="1"/>
    </xf>
    <xf numFmtId="0" fontId="4" fillId="19" borderId="0" xfId="0" applyFont="1" applyFill="1" applyAlignment="1">
      <alignment vertical="center"/>
    </xf>
    <xf numFmtId="0" fontId="10" fillId="19" borderId="0" xfId="0" applyFont="1" applyFill="1"/>
    <xf numFmtId="0" fontId="8" fillId="17" borderId="40" xfId="0" applyFont="1" applyFill="1" applyBorder="1" applyAlignment="1">
      <alignment horizontal="center" vertical="center" wrapText="1"/>
    </xf>
    <xf numFmtId="3" fontId="14" fillId="18" borderId="62" xfId="0" applyNumberFormat="1" applyFont="1" applyFill="1" applyBorder="1" applyAlignment="1">
      <alignment horizontal="center"/>
    </xf>
    <xf numFmtId="0" fontId="14" fillId="18" borderId="41" xfId="0" applyFont="1" applyFill="1" applyBorder="1" applyAlignment="1">
      <alignment horizontal="center"/>
    </xf>
    <xf numFmtId="0" fontId="8" fillId="18" borderId="62" xfId="0" applyFont="1" applyFill="1" applyBorder="1" applyAlignment="1">
      <alignment horizontal="center"/>
    </xf>
    <xf numFmtId="0" fontId="8" fillId="18" borderId="40" xfId="0" applyFont="1" applyFill="1" applyBorder="1" applyAlignment="1">
      <alignment horizontal="center"/>
    </xf>
    <xf numFmtId="0" fontId="2" fillId="11" borderId="64" xfId="0" applyFont="1" applyFill="1" applyBorder="1" applyAlignment="1">
      <alignment horizontal="center" vertical="center"/>
    </xf>
    <xf numFmtId="14" fontId="1" fillId="11" borderId="37" xfId="0" applyNumberFormat="1" applyFont="1" applyFill="1" applyBorder="1" applyAlignment="1">
      <alignment horizontal="center"/>
    </xf>
    <xf numFmtId="0" fontId="2" fillId="18" borderId="11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/>
    </xf>
    <xf numFmtId="0" fontId="16" fillId="18" borderId="6" xfId="0" applyFont="1" applyFill="1" applyBorder="1" applyAlignment="1">
      <alignment horizontal="center"/>
    </xf>
    <xf numFmtId="0" fontId="16" fillId="18" borderId="10" xfId="0" applyFont="1" applyFill="1" applyBorder="1" applyAlignment="1">
      <alignment horizontal="center"/>
    </xf>
    <xf numFmtId="0" fontId="16" fillId="18" borderId="38" xfId="0" applyFont="1" applyFill="1" applyBorder="1" applyAlignment="1">
      <alignment horizontal="center" vertical="center"/>
    </xf>
    <xf numFmtId="0" fontId="16" fillId="18" borderId="6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/>
    </xf>
    <xf numFmtId="0" fontId="16" fillId="18" borderId="40" xfId="0" applyFont="1" applyFill="1" applyBorder="1" applyAlignment="1">
      <alignment horizontal="center"/>
    </xf>
    <xf numFmtId="0" fontId="10" fillId="0" borderId="34" xfId="0" applyFont="1" applyBorder="1" applyAlignment="1">
      <alignment vertical="center" wrapText="1"/>
    </xf>
    <xf numFmtId="0" fontId="2" fillId="10" borderId="19" xfId="0" applyFont="1" applyFill="1" applyBorder="1" applyAlignment="1">
      <alignment horizontal="center" vertical="center"/>
    </xf>
    <xf numFmtId="0" fontId="10" fillId="0" borderId="45" xfId="0" applyFont="1" applyBorder="1" applyAlignment="1">
      <alignment vertical="center" wrapText="1"/>
    </xf>
    <xf numFmtId="0" fontId="2" fillId="18" borderId="19" xfId="0" applyFont="1" applyFill="1" applyBorder="1" applyAlignment="1">
      <alignment horizontal="center" vertical="center"/>
    </xf>
    <xf numFmtId="0" fontId="1" fillId="18" borderId="37" xfId="0" applyFont="1" applyFill="1" applyBorder="1" applyAlignment="1">
      <alignment horizontal="center"/>
    </xf>
    <xf numFmtId="3" fontId="1" fillId="11" borderId="16" xfId="0" applyNumberFormat="1" applyFont="1" applyFill="1" applyBorder="1" applyAlignment="1">
      <alignment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/>
    </xf>
    <xf numFmtId="3" fontId="1" fillId="11" borderId="17" xfId="0" applyNumberFormat="1" applyFont="1" applyFill="1" applyBorder="1" applyAlignment="1">
      <alignment vertical="center"/>
    </xf>
    <xf numFmtId="0" fontId="10" fillId="0" borderId="6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21" borderId="68" xfId="0" applyFont="1" applyFill="1" applyBorder="1" applyAlignment="1">
      <alignment horizontal="center" vertical="center" wrapText="1"/>
    </xf>
    <xf numFmtId="0" fontId="12" fillId="21" borderId="76" xfId="0" applyFont="1" applyFill="1" applyBorder="1" applyAlignment="1">
      <alignment horizontal="center" vertical="center" wrapText="1"/>
    </xf>
    <xf numFmtId="0" fontId="12" fillId="21" borderId="77" xfId="0" applyFont="1" applyFill="1" applyBorder="1" applyAlignment="1">
      <alignment horizontal="center" vertical="center" wrapText="1"/>
    </xf>
    <xf numFmtId="0" fontId="12" fillId="21" borderId="8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23" borderId="0" xfId="0" applyFont="1" applyFill="1" applyAlignment="1">
      <alignment vertical="center"/>
    </xf>
    <xf numFmtId="0" fontId="10" fillId="23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0" fontId="2" fillId="12" borderId="9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3" fontId="10" fillId="0" borderId="0" xfId="0" applyNumberFormat="1" applyFont="1"/>
    <xf numFmtId="0" fontId="8" fillId="17" borderId="48" xfId="0" applyFont="1" applyFill="1" applyBorder="1" applyAlignment="1">
      <alignment horizontal="center" vertical="center" wrapText="1"/>
    </xf>
    <xf numFmtId="0" fontId="8" fillId="17" borderId="49" xfId="0" applyFont="1" applyFill="1" applyBorder="1" applyAlignment="1">
      <alignment horizontal="center" vertical="center" wrapText="1"/>
    </xf>
    <xf numFmtId="0" fontId="8" fillId="17" borderId="55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100" xfId="0" applyFont="1" applyFill="1" applyBorder="1" applyAlignment="1">
      <alignment horizontal="center" vertical="center" wrapText="1"/>
    </xf>
    <xf numFmtId="3" fontId="14" fillId="18" borderId="95" xfId="0" applyNumberFormat="1" applyFont="1" applyFill="1" applyBorder="1" applyAlignment="1">
      <alignment horizontal="center"/>
    </xf>
    <xf numFmtId="0" fontId="14" fillId="18" borderId="95" xfId="0" applyFont="1" applyFill="1" applyBorder="1" applyAlignment="1">
      <alignment horizontal="center"/>
    </xf>
    <xf numFmtId="3" fontId="8" fillId="18" borderId="95" xfId="0" applyNumberFormat="1" applyFont="1" applyFill="1" applyBorder="1" applyAlignment="1">
      <alignment horizontal="center"/>
    </xf>
    <xf numFmtId="0" fontId="8" fillId="18" borderId="95" xfId="0" applyFont="1" applyFill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/>
    </xf>
    <xf numFmtId="0" fontId="2" fillId="18" borderId="50" xfId="0" applyFont="1" applyFill="1" applyBorder="1" applyAlignment="1">
      <alignment horizontal="center" vertical="center"/>
    </xf>
    <xf numFmtId="14" fontId="7" fillId="18" borderId="21" xfId="0" applyNumberFormat="1" applyFont="1" applyFill="1" applyBorder="1" applyAlignment="1">
      <alignment horizontal="center"/>
    </xf>
    <xf numFmtId="0" fontId="10" fillId="18" borderId="0" xfId="0" applyFont="1" applyFill="1"/>
    <xf numFmtId="0" fontId="10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9" fillId="0" borderId="16" xfId="0" applyNumberFormat="1" applyFont="1" applyFill="1" applyBorder="1" applyAlignment="1">
      <alignment horizontal="center" vertical="center"/>
    </xf>
    <xf numFmtId="14" fontId="9" fillId="0" borderId="17" xfId="0" applyNumberFormat="1" applyFont="1" applyFill="1" applyBorder="1" applyAlignment="1">
      <alignment horizontal="center" vertical="center"/>
    </xf>
    <xf numFmtId="14" fontId="1" fillId="0" borderId="16" xfId="0" applyNumberFormat="1" applyFont="1" applyFill="1" applyBorder="1" applyAlignment="1">
      <alignment horizontal="center"/>
    </xf>
    <xf numFmtId="14" fontId="1" fillId="0" borderId="17" xfId="0" applyNumberFormat="1" applyFont="1" applyFill="1" applyBorder="1" applyAlignment="1">
      <alignment horizontal="center"/>
    </xf>
    <xf numFmtId="14" fontId="1" fillId="0" borderId="18" xfId="0" applyNumberFormat="1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 vertical="center"/>
    </xf>
    <xf numFmtId="14" fontId="2" fillId="0" borderId="17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3" fontId="1" fillId="7" borderId="16" xfId="0" applyNumberFormat="1" applyFont="1" applyFill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3" fontId="1" fillId="10" borderId="16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left" wrapText="1"/>
    </xf>
    <xf numFmtId="0" fontId="10" fillId="10" borderId="17" xfId="0" applyFont="1" applyFill="1" applyBorder="1" applyAlignment="1">
      <alignment horizontal="left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/>
    </xf>
    <xf numFmtId="49" fontId="2" fillId="5" borderId="16" xfId="0" applyNumberFormat="1" applyFont="1" applyFill="1" applyBorder="1" applyAlignment="1">
      <alignment horizontal="center" vertical="center" wrapText="1"/>
    </xf>
    <xf numFmtId="49" fontId="2" fillId="5" borderId="18" xfId="0" applyNumberFormat="1" applyFont="1" applyFill="1" applyBorder="1" applyAlignment="1">
      <alignment horizontal="center" vertical="center" wrapText="1"/>
    </xf>
    <xf numFmtId="49" fontId="2" fillId="5" borderId="17" xfId="0" applyNumberFormat="1" applyFont="1" applyFill="1" applyBorder="1" applyAlignment="1">
      <alignment horizontal="center" vertical="center" wrapText="1"/>
    </xf>
    <xf numFmtId="3" fontId="1" fillId="7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/>
    </xf>
    <xf numFmtId="3" fontId="1" fillId="9" borderId="8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3" fontId="1" fillId="9" borderId="9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3" fontId="1" fillId="10" borderId="6" xfId="0" applyNumberFormat="1" applyFont="1" applyFill="1" applyBorder="1" applyAlignment="1">
      <alignment horizontal="center" vertical="center"/>
    </xf>
    <xf numFmtId="3" fontId="11" fillId="10" borderId="16" xfId="0" applyNumberFormat="1" applyFont="1" applyFill="1" applyBorder="1" applyAlignment="1">
      <alignment horizontal="center"/>
    </xf>
    <xf numFmtId="3" fontId="11" fillId="10" borderId="17" xfId="0" applyNumberFormat="1" applyFont="1" applyFill="1" applyBorder="1" applyAlignment="1">
      <alignment horizontal="center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10" borderId="4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2" fillId="10" borderId="54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" fillId="10" borderId="48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13" fillId="14" borderId="22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4" xfId="0" applyFont="1" applyFill="1" applyBorder="1" applyAlignment="1">
      <alignment horizontal="center" vertical="center" wrapText="1"/>
    </xf>
    <xf numFmtId="0" fontId="2" fillId="15" borderId="25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2" fillId="15" borderId="44" xfId="0" applyFont="1" applyFill="1" applyBorder="1" applyAlignment="1">
      <alignment horizontal="center" vertical="center" wrapText="1"/>
    </xf>
    <xf numFmtId="0" fontId="13" fillId="14" borderId="26" xfId="0" applyFont="1" applyFill="1" applyBorder="1" applyAlignment="1">
      <alignment horizontal="center" vertical="center"/>
    </xf>
    <xf numFmtId="0" fontId="13" fillId="14" borderId="27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horizontal="center" vertical="center"/>
    </xf>
    <xf numFmtId="0" fontId="13" fillId="14" borderId="26" xfId="0" applyFont="1" applyFill="1" applyBorder="1" applyAlignment="1">
      <alignment horizontal="center" vertical="center" wrapText="1"/>
    </xf>
    <xf numFmtId="0" fontId="13" fillId="14" borderId="28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textRotation="90" wrapText="1"/>
    </xf>
    <xf numFmtId="0" fontId="2" fillId="16" borderId="41" xfId="0" applyFont="1" applyFill="1" applyBorder="1" applyAlignment="1">
      <alignment horizontal="center" vertical="center" textRotation="90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42" xfId="0" applyFont="1" applyFill="1" applyBorder="1" applyAlignment="1">
      <alignment horizontal="center" vertical="center" wrapText="1"/>
    </xf>
    <xf numFmtId="0" fontId="2" fillId="17" borderId="32" xfId="0" applyFont="1" applyFill="1" applyBorder="1" applyAlignment="1">
      <alignment horizontal="center" vertical="center" wrapText="1"/>
    </xf>
    <xf numFmtId="0" fontId="2" fillId="17" borderId="43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45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8" fillId="17" borderId="40" xfId="0" applyFont="1" applyFill="1" applyBorder="1" applyAlignment="1">
      <alignment horizontal="center" vertical="center" wrapText="1"/>
    </xf>
    <xf numFmtId="0" fontId="8" fillId="17" borderId="4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3" fontId="1" fillId="10" borderId="18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3" fontId="11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14" borderId="27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14" borderId="58" xfId="0" applyFont="1" applyFill="1" applyBorder="1" applyAlignment="1">
      <alignment horizontal="center" vertical="center" wrapText="1"/>
    </xf>
    <xf numFmtId="0" fontId="13" fillId="14" borderId="59" xfId="0" applyFont="1" applyFill="1" applyBorder="1" applyAlignment="1">
      <alignment horizontal="center" vertical="center" wrapText="1"/>
    </xf>
    <xf numFmtId="0" fontId="13" fillId="14" borderId="60" xfId="0" applyFont="1" applyFill="1" applyBorder="1" applyAlignment="1">
      <alignment horizontal="center" vertical="center" wrapText="1"/>
    </xf>
    <xf numFmtId="0" fontId="2" fillId="16" borderId="34" xfId="0" applyFont="1" applyFill="1" applyBorder="1" applyAlignment="1">
      <alignment horizontal="center" vertical="center" textRotation="90" wrapText="1"/>
    </xf>
    <xf numFmtId="0" fontId="2" fillId="16" borderId="36" xfId="0" applyFont="1" applyFill="1" applyBorder="1" applyAlignment="1">
      <alignment horizontal="center" vertical="center" textRotation="90" wrapText="1"/>
    </xf>
    <xf numFmtId="0" fontId="2" fillId="16" borderId="48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3" fontId="2" fillId="16" borderId="48" xfId="0" applyNumberFormat="1" applyFont="1" applyFill="1" applyBorder="1" applyAlignment="1">
      <alignment horizontal="center" vertical="center" wrapText="1"/>
    </xf>
    <xf numFmtId="0" fontId="2" fillId="16" borderId="61" xfId="0" applyFont="1" applyFill="1" applyBorder="1" applyAlignment="1">
      <alignment horizontal="center" vertical="center" wrapText="1"/>
    </xf>
    <xf numFmtId="0" fontId="2" fillId="17" borderId="49" xfId="0" applyFont="1" applyFill="1" applyBorder="1" applyAlignment="1">
      <alignment horizontal="center" vertical="center" wrapText="1"/>
    </xf>
    <xf numFmtId="0" fontId="2" fillId="17" borderId="35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17" borderId="49" xfId="0" applyFont="1" applyFill="1" applyBorder="1" applyAlignment="1">
      <alignment horizontal="center" vertical="center" wrapText="1"/>
    </xf>
    <xf numFmtId="0" fontId="8" fillId="17" borderId="6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3" fontId="2" fillId="10" borderId="6" xfId="0" applyNumberFormat="1" applyFont="1" applyFill="1" applyBorder="1" applyAlignment="1">
      <alignment horizontal="right" vertical="center"/>
    </xf>
    <xf numFmtId="3" fontId="10" fillId="0" borderId="6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20" borderId="65" xfId="0" applyFont="1" applyFill="1" applyBorder="1" applyAlignment="1">
      <alignment horizontal="center" vertical="center" wrapText="1"/>
    </xf>
    <xf numFmtId="0" fontId="12" fillId="20" borderId="66" xfId="0" applyFont="1" applyFill="1" applyBorder="1" applyAlignment="1">
      <alignment horizontal="center" vertical="center" wrapText="1"/>
    </xf>
    <xf numFmtId="0" fontId="12" fillId="20" borderId="67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2" fillId="22" borderId="65" xfId="0" applyFont="1" applyFill="1" applyBorder="1" applyAlignment="1">
      <alignment horizontal="center" vertical="center" wrapText="1"/>
    </xf>
    <xf numFmtId="0" fontId="12" fillId="22" borderId="66" xfId="0" applyFont="1" applyFill="1" applyBorder="1" applyAlignment="1">
      <alignment horizontal="center" vertical="center" wrapText="1"/>
    </xf>
    <xf numFmtId="0" fontId="12" fillId="22" borderId="67" xfId="0" applyFont="1" applyFill="1" applyBorder="1" applyAlignment="1">
      <alignment horizontal="center" vertical="center" wrapText="1"/>
    </xf>
    <xf numFmtId="0" fontId="11" fillId="20" borderId="65" xfId="0" applyFont="1" applyFill="1" applyBorder="1" applyAlignment="1">
      <alignment horizontal="center" vertical="center" wrapText="1"/>
    </xf>
    <xf numFmtId="0" fontId="11" fillId="20" borderId="72" xfId="0" applyFont="1" applyFill="1" applyBorder="1" applyAlignment="1">
      <alignment horizontal="center" vertical="center" wrapText="1"/>
    </xf>
    <xf numFmtId="0" fontId="12" fillId="20" borderId="73" xfId="0" applyFont="1" applyFill="1" applyBorder="1" applyAlignment="1">
      <alignment horizontal="center" vertical="center" wrapText="1"/>
    </xf>
    <xf numFmtId="0" fontId="12" fillId="20" borderId="74" xfId="0" applyFont="1" applyFill="1" applyBorder="1" applyAlignment="1">
      <alignment horizontal="center" vertical="center" wrapText="1"/>
    </xf>
    <xf numFmtId="0" fontId="12" fillId="20" borderId="75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21" borderId="81" xfId="0" applyFont="1" applyFill="1" applyBorder="1" applyAlignment="1">
      <alignment horizontal="center" vertical="center" wrapText="1"/>
    </xf>
    <xf numFmtId="0" fontId="12" fillId="21" borderId="82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12" fillId="21" borderId="76" xfId="0" applyFont="1" applyFill="1" applyBorder="1" applyAlignment="1">
      <alignment horizontal="center" vertical="center" wrapText="1"/>
    </xf>
    <xf numFmtId="0" fontId="12" fillId="21" borderId="90" xfId="0" applyFont="1" applyFill="1" applyBorder="1" applyAlignment="1">
      <alignment horizontal="center" vertical="center" wrapText="1"/>
    </xf>
    <xf numFmtId="0" fontId="12" fillId="21" borderId="84" xfId="0" applyFont="1" applyFill="1" applyBorder="1" applyAlignment="1">
      <alignment horizontal="center" vertical="center" wrapText="1"/>
    </xf>
    <xf numFmtId="0" fontId="12" fillId="21" borderId="91" xfId="0" applyFont="1" applyFill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21" borderId="26" xfId="0" applyFont="1" applyFill="1" applyBorder="1" applyAlignment="1">
      <alignment horizontal="center" vertical="center" wrapText="1"/>
    </xf>
    <xf numFmtId="0" fontId="12" fillId="21" borderId="93" xfId="0" applyFont="1" applyFill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3" fontId="17" fillId="0" borderId="48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17" fillId="0" borderId="49" xfId="0" applyNumberFormat="1" applyFont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3" fontId="1" fillId="0" borderId="48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96" xfId="0" applyFont="1" applyBorder="1" applyAlignment="1">
      <alignment horizontal="center" wrapText="1"/>
    </xf>
    <xf numFmtId="0" fontId="2" fillId="16" borderId="25" xfId="0" applyFont="1" applyFill="1" applyBorder="1" applyAlignment="1">
      <alignment horizontal="center" vertical="center" textRotation="90" wrapText="1"/>
    </xf>
    <xf numFmtId="0" fontId="2" fillId="16" borderId="44" xfId="0" applyFont="1" applyFill="1" applyBorder="1" applyAlignment="1">
      <alignment horizontal="center" vertical="center" textRotation="90" wrapText="1"/>
    </xf>
    <xf numFmtId="0" fontId="2" fillId="16" borderId="25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 wrapText="1"/>
    </xf>
    <xf numFmtId="0" fontId="8" fillId="17" borderId="65" xfId="0" applyFont="1" applyFill="1" applyBorder="1" applyAlignment="1">
      <alignment horizontal="center" vertical="center" wrapText="1"/>
    </xf>
    <xf numFmtId="0" fontId="8" fillId="17" borderId="97" xfId="0" applyFont="1" applyFill="1" applyBorder="1" applyAlignment="1">
      <alignment horizontal="center" vertical="center" wrapText="1"/>
    </xf>
    <xf numFmtId="0" fontId="13" fillId="14" borderId="97" xfId="0" applyFont="1" applyFill="1" applyBorder="1" applyAlignment="1">
      <alignment horizontal="center" vertical="center" wrapText="1"/>
    </xf>
    <xf numFmtId="0" fontId="13" fillId="14" borderId="98" xfId="0" applyFont="1" applyFill="1" applyBorder="1" applyAlignment="1">
      <alignment horizontal="center" vertical="center" wrapText="1"/>
    </xf>
    <xf numFmtId="0" fontId="13" fillId="14" borderId="9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A5A5A5"/>
      <rgbColor rgb="FF92D050"/>
      <rgbColor rgb="FFFFFFFF"/>
      <rgbColor rgb="FF333399"/>
      <rgbColor rgb="FF33CCCC"/>
      <rgbColor rgb="FFCCFFCC"/>
      <rgbColor rgb="FF99CCFF"/>
      <rgbColor rgb="FFCCFFFF"/>
      <rgbColor rgb="FF969696"/>
      <rgbColor rgb="FF7F7F7F"/>
      <rgbColor rgb="FFC0504D"/>
      <rgbColor rgb="FF4BACC6"/>
      <rgbColor rgb="FFEAF1DD"/>
      <rgbColor rgb="FF748C4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B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5"/>
  <sheetViews>
    <sheetView tabSelected="1" topLeftCell="A3" zoomScale="85" zoomScaleNormal="85" workbookViewId="0">
      <selection activeCell="C34" sqref="C34:C35"/>
    </sheetView>
  </sheetViews>
  <sheetFormatPr baseColWidth="10" defaultColWidth="11.5546875" defaultRowHeight="15.6" x14ac:dyDescent="0.3"/>
  <cols>
    <col min="1" max="1" width="8.44140625" style="1" customWidth="1"/>
    <col min="2" max="2" width="38.33203125" style="1" customWidth="1"/>
    <col min="3" max="3" width="15.44140625" style="1" customWidth="1"/>
    <col min="4" max="4" width="7.44140625" style="1" customWidth="1"/>
    <col min="5" max="5" width="14" style="1" customWidth="1"/>
    <col min="6" max="6" width="9.44140625" style="1" customWidth="1"/>
    <col min="7" max="7" width="10.5546875" style="1" customWidth="1"/>
    <col min="8" max="8" width="11.33203125" style="1" bestFit="1" customWidth="1"/>
    <col min="9" max="9" width="13" style="1" customWidth="1"/>
    <col min="10" max="10" width="12.33203125" style="1" customWidth="1"/>
    <col min="11" max="11" width="13.33203125" style="1" customWidth="1"/>
    <col min="12" max="12" width="15.33203125" style="1" customWidth="1"/>
    <col min="13" max="13" width="12.88671875" style="1" customWidth="1"/>
    <col min="14" max="14" width="15.5546875" style="1" customWidth="1"/>
    <col min="15" max="15" width="15.88671875" style="1" customWidth="1"/>
    <col min="16" max="16" width="12.44140625" style="1" customWidth="1"/>
    <col min="17" max="17" width="13.33203125" style="1" bestFit="1" customWidth="1"/>
    <col min="18" max="18" width="12.88671875" style="1" customWidth="1"/>
    <col min="19" max="19" width="13.6640625" style="1" customWidth="1"/>
    <col min="20" max="20" width="16.33203125" style="1" customWidth="1"/>
    <col min="21" max="21" width="13.109375" style="1" customWidth="1"/>
    <col min="22" max="22" width="13.88671875" style="1" customWidth="1"/>
    <col min="23" max="23" width="14.33203125" style="1" customWidth="1"/>
    <col min="24" max="16384" width="11.5546875" style="1"/>
  </cols>
  <sheetData>
    <row r="3" spans="1:23" x14ac:dyDescent="0.3">
      <c r="A3" s="195" t="s">
        <v>103</v>
      </c>
      <c r="B3" s="196"/>
      <c r="C3" s="197" t="s">
        <v>110</v>
      </c>
      <c r="D3" s="195"/>
      <c r="E3" s="195"/>
      <c r="F3" s="195"/>
      <c r="G3" s="195"/>
      <c r="H3" s="195"/>
      <c r="I3" s="195"/>
      <c r="J3" s="196"/>
      <c r="K3" s="194" t="s">
        <v>98</v>
      </c>
      <c r="L3" s="194"/>
      <c r="M3" s="194"/>
      <c r="N3" s="194"/>
      <c r="O3" s="194"/>
      <c r="P3" s="194"/>
      <c r="Q3" s="194"/>
      <c r="R3" s="194"/>
      <c r="S3" s="194"/>
    </row>
    <row r="4" spans="1:23" x14ac:dyDescent="0.3">
      <c r="A4" s="195" t="s">
        <v>104</v>
      </c>
      <c r="B4" s="196"/>
      <c r="C4" s="197">
        <v>2025</v>
      </c>
      <c r="D4" s="197"/>
      <c r="E4" s="197"/>
      <c r="F4" s="197"/>
      <c r="G4" s="197"/>
      <c r="H4" s="197"/>
      <c r="I4" s="197"/>
      <c r="J4" s="197"/>
      <c r="K4" s="194"/>
      <c r="L4" s="194"/>
      <c r="M4" s="194"/>
      <c r="N4" s="194"/>
      <c r="O4" s="194"/>
      <c r="P4" s="194"/>
      <c r="Q4" s="194"/>
      <c r="R4" s="194"/>
      <c r="S4" s="194"/>
      <c r="T4" s="4"/>
      <c r="U4" s="2"/>
      <c r="V4" s="2"/>
      <c r="W4" s="2"/>
    </row>
    <row r="5" spans="1:23" x14ac:dyDescent="0.3">
      <c r="A5" s="195" t="s">
        <v>105</v>
      </c>
      <c r="B5" s="196"/>
      <c r="C5" s="197" t="s">
        <v>111</v>
      </c>
      <c r="D5" s="197"/>
      <c r="E5" s="197"/>
      <c r="F5" s="197"/>
      <c r="G5" s="197"/>
      <c r="H5" s="197"/>
      <c r="I5" s="197"/>
      <c r="J5" s="197"/>
      <c r="K5" s="199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1"/>
    </row>
    <row r="6" spans="1:23" x14ac:dyDescent="0.3">
      <c r="A6" s="195" t="s">
        <v>3</v>
      </c>
      <c r="B6" s="196"/>
      <c r="C6" s="198" t="s">
        <v>102</v>
      </c>
      <c r="D6" s="195"/>
      <c r="E6" s="195"/>
      <c r="F6" s="195"/>
      <c r="G6" s="195"/>
      <c r="H6" s="195"/>
      <c r="I6" s="195"/>
      <c r="J6" s="196"/>
      <c r="K6" s="199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</row>
    <row r="7" spans="1:23" ht="16.2" thickBot="1" x14ac:dyDescent="0.35">
      <c r="A7" s="195" t="s">
        <v>106</v>
      </c>
      <c r="B7" s="196"/>
      <c r="C7" s="197" t="s">
        <v>107</v>
      </c>
      <c r="D7" s="197"/>
      <c r="E7" s="197"/>
      <c r="F7" s="197"/>
      <c r="G7" s="197"/>
      <c r="H7" s="197"/>
      <c r="I7" s="197"/>
      <c r="J7" s="197"/>
      <c r="K7" s="202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4"/>
    </row>
    <row r="8" spans="1:23" ht="3.6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3">
      <c r="A9" s="180" t="s">
        <v>6</v>
      </c>
      <c r="B9" s="181"/>
      <c r="C9" s="181"/>
      <c r="D9" s="181"/>
      <c r="E9" s="181"/>
      <c r="F9" s="181"/>
      <c r="G9" s="181"/>
      <c r="H9" s="182" t="s">
        <v>7</v>
      </c>
      <c r="I9" s="180" t="s">
        <v>45</v>
      </c>
      <c r="J9" s="181"/>
      <c r="K9" s="181"/>
      <c r="L9" s="181"/>
      <c r="M9" s="180" t="s">
        <v>9</v>
      </c>
      <c r="N9" s="181"/>
      <c r="O9" s="181"/>
      <c r="P9" s="180" t="s">
        <v>10</v>
      </c>
      <c r="Q9" s="181"/>
      <c r="R9" s="181"/>
      <c r="S9" s="181"/>
      <c r="T9" s="181"/>
      <c r="U9" s="181"/>
      <c r="V9" s="180" t="s">
        <v>11</v>
      </c>
      <c r="W9" s="181"/>
    </row>
    <row r="10" spans="1:23" ht="63" customHeight="1" x14ac:dyDescent="0.3">
      <c r="A10" s="184" t="s">
        <v>12</v>
      </c>
      <c r="B10" s="182" t="s">
        <v>13</v>
      </c>
      <c r="C10" s="182" t="s">
        <v>14</v>
      </c>
      <c r="D10" s="182" t="s">
        <v>46</v>
      </c>
      <c r="E10" s="184" t="s">
        <v>15</v>
      </c>
      <c r="F10" s="182" t="s">
        <v>16</v>
      </c>
      <c r="G10" s="182" t="s">
        <v>17</v>
      </c>
      <c r="H10" s="182"/>
      <c r="I10" s="182" t="s">
        <v>47</v>
      </c>
      <c r="J10" s="7" t="s">
        <v>48</v>
      </c>
      <c r="K10" s="7" t="s">
        <v>49</v>
      </c>
      <c r="L10" s="7" t="s">
        <v>21</v>
      </c>
      <c r="M10" s="7" t="s">
        <v>50</v>
      </c>
      <c r="N10" s="7" t="s">
        <v>51</v>
      </c>
      <c r="O10" s="7" t="s">
        <v>24</v>
      </c>
      <c r="P10" s="7" t="s">
        <v>25</v>
      </c>
      <c r="Q10" s="7" t="s">
        <v>52</v>
      </c>
      <c r="R10" s="184" t="s">
        <v>53</v>
      </c>
      <c r="S10" s="7" t="s">
        <v>54</v>
      </c>
      <c r="T10" s="7" t="s">
        <v>55</v>
      </c>
      <c r="U10" s="7" t="s">
        <v>31</v>
      </c>
      <c r="V10" s="182" t="s">
        <v>32</v>
      </c>
      <c r="W10" s="182" t="s">
        <v>33</v>
      </c>
    </row>
    <row r="11" spans="1:23" x14ac:dyDescent="0.3">
      <c r="A11" s="185"/>
      <c r="B11" s="182"/>
      <c r="C11" s="182"/>
      <c r="D11" s="182"/>
      <c r="E11" s="185"/>
      <c r="F11" s="182"/>
      <c r="G11" s="182"/>
      <c r="H11" s="182"/>
      <c r="I11" s="182"/>
      <c r="J11" s="183" t="s">
        <v>56</v>
      </c>
      <c r="K11" s="183" t="s">
        <v>35</v>
      </c>
      <c r="L11" s="183" t="s">
        <v>37</v>
      </c>
      <c r="M11" s="183" t="s">
        <v>57</v>
      </c>
      <c r="N11" s="183" t="s">
        <v>34</v>
      </c>
      <c r="O11" s="205" t="s">
        <v>37</v>
      </c>
      <c r="P11" s="183" t="s">
        <v>56</v>
      </c>
      <c r="Q11" s="183" t="s">
        <v>34</v>
      </c>
      <c r="R11" s="185"/>
      <c r="S11" s="205" t="s">
        <v>35</v>
      </c>
      <c r="T11" s="183" t="s">
        <v>35</v>
      </c>
      <c r="U11" s="205" t="s">
        <v>40</v>
      </c>
      <c r="V11" s="182"/>
      <c r="W11" s="182"/>
    </row>
    <row r="12" spans="1:23" ht="4.2" customHeight="1" x14ac:dyDescent="0.3">
      <c r="A12" s="185"/>
      <c r="B12" s="182"/>
      <c r="C12" s="182"/>
      <c r="D12" s="182"/>
      <c r="E12" s="185"/>
      <c r="F12" s="182"/>
      <c r="G12" s="182"/>
      <c r="H12" s="182"/>
      <c r="I12" s="182"/>
      <c r="J12" s="183"/>
      <c r="K12" s="183"/>
      <c r="L12" s="183"/>
      <c r="M12" s="183"/>
      <c r="N12" s="183"/>
      <c r="O12" s="205"/>
      <c r="P12" s="183"/>
      <c r="Q12" s="183"/>
      <c r="R12" s="185"/>
      <c r="S12" s="205"/>
      <c r="T12" s="183"/>
      <c r="U12" s="205"/>
      <c r="V12" s="182"/>
      <c r="W12" s="182"/>
    </row>
    <row r="13" spans="1:23" hidden="1" x14ac:dyDescent="0.3">
      <c r="A13" s="186"/>
      <c r="B13" s="182"/>
      <c r="C13" s="182"/>
      <c r="D13" s="182"/>
      <c r="E13" s="186"/>
      <c r="F13" s="182"/>
      <c r="G13" s="182"/>
      <c r="H13" s="182"/>
      <c r="I13" s="182"/>
      <c r="J13" s="183"/>
      <c r="K13" s="183"/>
      <c r="L13" s="183"/>
      <c r="M13" s="183"/>
      <c r="N13" s="183"/>
      <c r="O13" s="205"/>
      <c r="P13" s="183"/>
      <c r="Q13" s="183"/>
      <c r="R13" s="186"/>
      <c r="S13" s="205"/>
      <c r="T13" s="183"/>
      <c r="U13" s="205"/>
      <c r="V13" s="182"/>
      <c r="W13" s="182"/>
    </row>
    <row r="14" spans="1:23" ht="22.2" customHeight="1" x14ac:dyDescent="0.3">
      <c r="A14" s="209">
        <v>1</v>
      </c>
      <c r="B14" s="210" t="s">
        <v>112</v>
      </c>
      <c r="C14" s="206"/>
      <c r="D14" s="166" t="s">
        <v>99</v>
      </c>
      <c r="E14" s="188" t="s">
        <v>62</v>
      </c>
      <c r="F14" s="190">
        <v>1</v>
      </c>
      <c r="G14" s="166" t="s">
        <v>100</v>
      </c>
      <c r="H14" s="8" t="s">
        <v>42</v>
      </c>
      <c r="I14" s="5">
        <v>45715</v>
      </c>
      <c r="J14" s="5" t="s">
        <v>108</v>
      </c>
      <c r="K14" s="5">
        <v>45727</v>
      </c>
      <c r="L14" s="5">
        <v>45748</v>
      </c>
      <c r="M14" s="5">
        <v>45754</v>
      </c>
      <c r="N14" s="5">
        <v>45771</v>
      </c>
      <c r="O14" s="5">
        <v>45789</v>
      </c>
      <c r="P14" s="5">
        <v>45796</v>
      </c>
      <c r="Q14" s="5">
        <v>45812</v>
      </c>
      <c r="R14" s="157"/>
      <c r="S14" s="5">
        <v>45818</v>
      </c>
      <c r="T14" s="5">
        <v>45821</v>
      </c>
      <c r="U14" s="5">
        <v>45826</v>
      </c>
      <c r="V14" s="5">
        <v>46191</v>
      </c>
      <c r="W14" s="5"/>
    </row>
    <row r="15" spans="1:23" ht="18.600000000000001" customHeight="1" x14ac:dyDescent="0.3">
      <c r="A15" s="189"/>
      <c r="B15" s="210"/>
      <c r="C15" s="206"/>
      <c r="D15" s="187"/>
      <c r="E15" s="189"/>
      <c r="F15" s="167"/>
      <c r="G15" s="167"/>
      <c r="H15" s="6" t="s">
        <v>43</v>
      </c>
      <c r="I15" s="9"/>
      <c r="J15" s="9"/>
      <c r="K15" s="9"/>
      <c r="L15" s="9"/>
      <c r="M15" s="9"/>
      <c r="N15" s="9"/>
      <c r="O15" s="9"/>
      <c r="P15" s="9"/>
      <c r="Q15" s="9"/>
      <c r="R15" s="158"/>
      <c r="S15" s="9"/>
      <c r="T15" s="9"/>
      <c r="U15" s="9"/>
      <c r="V15" s="9"/>
      <c r="W15" s="9"/>
    </row>
    <row r="16" spans="1:23" ht="27.6" customHeight="1" x14ac:dyDescent="0.3">
      <c r="A16" s="170">
        <v>2</v>
      </c>
      <c r="B16" s="210" t="s">
        <v>113</v>
      </c>
      <c r="C16" s="176"/>
      <c r="D16" s="166" t="s">
        <v>99</v>
      </c>
      <c r="E16" s="188" t="s">
        <v>62</v>
      </c>
      <c r="F16" s="155">
        <v>2</v>
      </c>
      <c r="G16" s="155" t="s">
        <v>100</v>
      </c>
      <c r="H16" s="1" t="s">
        <v>42</v>
      </c>
      <c r="I16" s="5">
        <v>45715</v>
      </c>
      <c r="J16" s="10">
        <v>45722</v>
      </c>
      <c r="K16" s="10">
        <v>45727</v>
      </c>
      <c r="L16" s="10">
        <v>45748</v>
      </c>
      <c r="M16" s="10">
        <v>45754</v>
      </c>
      <c r="N16" s="10">
        <v>45771</v>
      </c>
      <c r="O16" s="10">
        <v>45789</v>
      </c>
      <c r="P16" s="10" t="s">
        <v>109</v>
      </c>
      <c r="Q16" s="10">
        <v>45812</v>
      </c>
      <c r="R16" s="159"/>
      <c r="S16" s="10">
        <v>45818</v>
      </c>
      <c r="T16" s="10">
        <v>45821</v>
      </c>
      <c r="U16" s="10">
        <v>45826</v>
      </c>
      <c r="V16" s="10">
        <v>46191</v>
      </c>
      <c r="W16" s="10"/>
    </row>
    <row r="17" spans="1:23" ht="11.4" customHeight="1" x14ac:dyDescent="0.3">
      <c r="A17" s="171"/>
      <c r="B17" s="210"/>
      <c r="C17" s="177"/>
      <c r="D17" s="187"/>
      <c r="E17" s="189"/>
      <c r="F17" s="156"/>
      <c r="G17" s="156"/>
      <c r="H17" s="6" t="s">
        <v>43</v>
      </c>
      <c r="I17" s="9"/>
      <c r="J17" s="9"/>
      <c r="K17" s="9"/>
      <c r="L17" s="9"/>
      <c r="M17" s="9"/>
      <c r="N17" s="9"/>
      <c r="O17" s="9"/>
      <c r="P17" s="9"/>
      <c r="Q17" s="9"/>
      <c r="R17" s="160"/>
      <c r="S17" s="9"/>
      <c r="T17" s="9"/>
      <c r="U17" s="9"/>
      <c r="V17" s="9"/>
      <c r="W17" s="9"/>
    </row>
    <row r="18" spans="1:23" ht="15.6" customHeight="1" x14ac:dyDescent="0.3">
      <c r="A18" s="170">
        <v>3</v>
      </c>
      <c r="B18" s="211" t="s">
        <v>114</v>
      </c>
      <c r="C18" s="176"/>
      <c r="D18" s="168" t="s">
        <v>99</v>
      </c>
      <c r="E18" s="170" t="s">
        <v>62</v>
      </c>
      <c r="F18" s="155">
        <v>3</v>
      </c>
      <c r="G18" s="155" t="s">
        <v>100</v>
      </c>
      <c r="H18" s="1" t="s">
        <v>42</v>
      </c>
      <c r="I18" s="16">
        <v>45792</v>
      </c>
      <c r="J18" s="16">
        <v>45793</v>
      </c>
      <c r="K18" s="16">
        <v>45794</v>
      </c>
      <c r="L18" s="16">
        <v>45795</v>
      </c>
      <c r="M18" s="16">
        <v>45796</v>
      </c>
      <c r="N18" s="16">
        <v>45797</v>
      </c>
      <c r="O18" s="16">
        <v>45798</v>
      </c>
      <c r="P18" s="16">
        <v>45799</v>
      </c>
      <c r="Q18" s="16">
        <v>45800</v>
      </c>
      <c r="R18" s="161"/>
      <c r="S18" s="16">
        <v>45802</v>
      </c>
      <c r="T18" s="16">
        <v>45803</v>
      </c>
      <c r="U18" s="16">
        <v>45804</v>
      </c>
      <c r="V18" s="16">
        <v>45805</v>
      </c>
      <c r="W18" s="19"/>
    </row>
    <row r="19" spans="1:23" x14ac:dyDescent="0.3">
      <c r="A19" s="171"/>
      <c r="B19" s="211"/>
      <c r="C19" s="177"/>
      <c r="D19" s="169"/>
      <c r="E19" s="171"/>
      <c r="F19" s="156"/>
      <c r="G19" s="156"/>
      <c r="H19" s="6" t="s">
        <v>43</v>
      </c>
      <c r="I19" s="9"/>
      <c r="J19" s="9"/>
      <c r="K19" s="9"/>
      <c r="L19" s="9"/>
      <c r="M19" s="9"/>
      <c r="N19" s="9"/>
      <c r="O19" s="9"/>
      <c r="P19" s="9"/>
      <c r="Q19" s="9"/>
      <c r="R19" s="163"/>
      <c r="S19" s="9"/>
      <c r="T19" s="9"/>
      <c r="U19" s="9"/>
      <c r="V19" s="9"/>
      <c r="W19" s="9"/>
    </row>
    <row r="20" spans="1:23" ht="33.6" customHeight="1" x14ac:dyDescent="0.3">
      <c r="A20" s="172">
        <v>4</v>
      </c>
      <c r="B20" s="210" t="s">
        <v>115</v>
      </c>
      <c r="C20" s="176"/>
      <c r="D20" s="168" t="s">
        <v>99</v>
      </c>
      <c r="E20" s="170" t="s">
        <v>62</v>
      </c>
      <c r="F20" s="155">
        <v>4</v>
      </c>
      <c r="G20" s="155" t="s">
        <v>100</v>
      </c>
      <c r="H20" s="17" t="s">
        <v>42</v>
      </c>
      <c r="I20" s="16">
        <v>45894</v>
      </c>
      <c r="J20" s="16">
        <v>45895</v>
      </c>
      <c r="K20" s="16">
        <v>45896</v>
      </c>
      <c r="L20" s="16">
        <v>45897</v>
      </c>
      <c r="M20" s="16">
        <v>45898</v>
      </c>
      <c r="N20" s="16">
        <v>45899</v>
      </c>
      <c r="O20" s="16">
        <v>45900</v>
      </c>
      <c r="P20" s="16">
        <v>45901</v>
      </c>
      <c r="Q20" s="16">
        <v>45902</v>
      </c>
      <c r="R20" s="162"/>
      <c r="S20" s="16">
        <v>45904</v>
      </c>
      <c r="T20" s="16">
        <v>45905</v>
      </c>
      <c r="U20" s="16">
        <v>45906</v>
      </c>
      <c r="V20" s="16">
        <v>45907</v>
      </c>
      <c r="W20" s="19"/>
    </row>
    <row r="21" spans="1:23" ht="42" customHeight="1" x14ac:dyDescent="0.3">
      <c r="A21" s="173"/>
      <c r="B21" s="210"/>
      <c r="C21" s="177"/>
      <c r="D21" s="169"/>
      <c r="E21" s="171"/>
      <c r="F21" s="156"/>
      <c r="G21" s="156"/>
      <c r="H21" s="13" t="s">
        <v>43</v>
      </c>
      <c r="I21" s="9"/>
      <c r="J21" s="9"/>
      <c r="K21" s="9"/>
      <c r="L21" s="9"/>
      <c r="M21" s="9"/>
      <c r="N21" s="9"/>
      <c r="O21" s="9"/>
      <c r="P21" s="9"/>
      <c r="Q21" s="9"/>
      <c r="R21" s="161"/>
      <c r="S21" s="9"/>
      <c r="T21" s="9"/>
      <c r="U21" s="9"/>
      <c r="V21" s="9"/>
      <c r="W21" s="9"/>
    </row>
    <row r="22" spans="1:23" ht="30" customHeight="1" x14ac:dyDescent="0.3">
      <c r="A22" s="172">
        <v>5</v>
      </c>
      <c r="B22" s="178" t="s">
        <v>116</v>
      </c>
      <c r="C22" s="176"/>
      <c r="D22" s="168" t="s">
        <v>99</v>
      </c>
      <c r="E22" s="170" t="s">
        <v>62</v>
      </c>
      <c r="F22" s="155">
        <v>5</v>
      </c>
      <c r="G22" s="155" t="s">
        <v>100</v>
      </c>
      <c r="H22" s="17" t="s">
        <v>42</v>
      </c>
      <c r="I22" s="16">
        <v>45879</v>
      </c>
      <c r="J22" s="16">
        <v>45880</v>
      </c>
      <c r="K22" s="16">
        <v>45881</v>
      </c>
      <c r="L22" s="16">
        <v>45882</v>
      </c>
      <c r="M22" s="16">
        <v>45883</v>
      </c>
      <c r="N22" s="16">
        <v>45884</v>
      </c>
      <c r="O22" s="16">
        <v>45885</v>
      </c>
      <c r="P22" s="16">
        <v>45886</v>
      </c>
      <c r="Q22" s="16">
        <v>45887</v>
      </c>
      <c r="R22" s="162"/>
      <c r="S22" s="16">
        <v>45889</v>
      </c>
      <c r="T22" s="16">
        <v>45890</v>
      </c>
      <c r="U22" s="16">
        <v>45891</v>
      </c>
      <c r="V22" s="16">
        <v>45892</v>
      </c>
      <c r="W22" s="19"/>
    </row>
    <row r="23" spans="1:23" ht="15" customHeight="1" x14ac:dyDescent="0.3">
      <c r="A23" s="173"/>
      <c r="B23" s="179"/>
      <c r="C23" s="177"/>
      <c r="D23" s="169"/>
      <c r="E23" s="171"/>
      <c r="F23" s="156"/>
      <c r="G23" s="156"/>
      <c r="H23" s="13" t="s">
        <v>43</v>
      </c>
      <c r="I23" s="9"/>
      <c r="J23" s="9"/>
      <c r="K23" s="9"/>
      <c r="L23" s="9"/>
      <c r="M23" s="9"/>
      <c r="N23" s="9"/>
      <c r="O23" s="9"/>
      <c r="P23" s="9"/>
      <c r="Q23" s="9"/>
      <c r="R23" s="161"/>
      <c r="S23" s="9"/>
      <c r="T23" s="9"/>
      <c r="U23" s="9"/>
      <c r="V23" s="9"/>
      <c r="W23" s="9"/>
    </row>
    <row r="24" spans="1:23" ht="27.6" customHeight="1" x14ac:dyDescent="0.3">
      <c r="A24" s="172">
        <v>6</v>
      </c>
      <c r="B24" s="178" t="s">
        <v>117</v>
      </c>
      <c r="C24" s="176"/>
      <c r="D24" s="168" t="s">
        <v>99</v>
      </c>
      <c r="E24" s="170" t="s">
        <v>62</v>
      </c>
      <c r="F24" s="155">
        <v>6</v>
      </c>
      <c r="G24" s="155" t="s">
        <v>100</v>
      </c>
      <c r="H24" s="18" t="s">
        <v>42</v>
      </c>
      <c r="I24" s="16">
        <v>45868</v>
      </c>
      <c r="J24" s="16">
        <v>45869</v>
      </c>
      <c r="K24" s="16">
        <v>45870</v>
      </c>
      <c r="L24" s="16">
        <v>45871</v>
      </c>
      <c r="M24" s="16">
        <v>45872</v>
      </c>
      <c r="N24" s="16">
        <v>45873</v>
      </c>
      <c r="O24" s="16">
        <v>45874</v>
      </c>
      <c r="P24" s="16">
        <v>45875</v>
      </c>
      <c r="Q24" s="16">
        <v>45876</v>
      </c>
      <c r="R24" s="162"/>
      <c r="S24" s="16">
        <v>45878</v>
      </c>
      <c r="T24" s="16">
        <v>45879</v>
      </c>
      <c r="U24" s="16">
        <v>45880</v>
      </c>
      <c r="V24" s="16">
        <v>45881</v>
      </c>
      <c r="W24" s="16"/>
    </row>
    <row r="25" spans="1:23" ht="27.6" customHeight="1" x14ac:dyDescent="0.3">
      <c r="A25" s="173"/>
      <c r="B25" s="179"/>
      <c r="C25" s="177"/>
      <c r="D25" s="169"/>
      <c r="E25" s="171"/>
      <c r="F25" s="156"/>
      <c r="G25" s="156"/>
      <c r="H25" s="13" t="s">
        <v>43</v>
      </c>
      <c r="I25" s="9"/>
      <c r="J25" s="9"/>
      <c r="K25" s="9"/>
      <c r="L25" s="9"/>
      <c r="M25" s="9"/>
      <c r="N25" s="9"/>
      <c r="O25" s="9"/>
      <c r="P25" s="9"/>
      <c r="Q25" s="9"/>
      <c r="R25" s="161"/>
      <c r="S25" s="9"/>
      <c r="T25" s="9"/>
      <c r="U25" s="9"/>
      <c r="V25" s="9"/>
      <c r="W25" s="9"/>
    </row>
    <row r="26" spans="1:23" ht="27.6" customHeight="1" x14ac:dyDescent="0.3">
      <c r="A26" s="172">
        <v>7</v>
      </c>
      <c r="B26" s="174" t="s">
        <v>118</v>
      </c>
      <c r="C26" s="176"/>
      <c r="D26" s="168" t="s">
        <v>99</v>
      </c>
      <c r="E26" s="170" t="s">
        <v>62</v>
      </c>
      <c r="F26" s="155">
        <v>7</v>
      </c>
      <c r="G26" s="155" t="s">
        <v>100</v>
      </c>
      <c r="H26" s="18" t="s">
        <v>42</v>
      </c>
      <c r="I26" s="16">
        <v>45695</v>
      </c>
      <c r="J26" s="16">
        <v>45696</v>
      </c>
      <c r="K26" s="16">
        <v>45697</v>
      </c>
      <c r="L26" s="16">
        <v>45698</v>
      </c>
      <c r="M26" s="16">
        <v>45699</v>
      </c>
      <c r="N26" s="16">
        <v>45700</v>
      </c>
      <c r="O26" s="16">
        <v>45701</v>
      </c>
      <c r="P26" s="16">
        <v>45702</v>
      </c>
      <c r="Q26" s="16">
        <v>45703</v>
      </c>
      <c r="R26" s="162"/>
      <c r="S26" s="16">
        <v>45705</v>
      </c>
      <c r="T26" s="16">
        <v>45706</v>
      </c>
      <c r="U26" s="16">
        <v>45707</v>
      </c>
      <c r="V26" s="16">
        <v>45708</v>
      </c>
      <c r="W26" s="19"/>
    </row>
    <row r="27" spans="1:23" ht="36" customHeight="1" x14ac:dyDescent="0.3">
      <c r="A27" s="173"/>
      <c r="B27" s="175"/>
      <c r="C27" s="177"/>
      <c r="D27" s="169"/>
      <c r="E27" s="171"/>
      <c r="F27" s="156"/>
      <c r="G27" s="156"/>
      <c r="H27" s="13" t="s">
        <v>43</v>
      </c>
      <c r="I27" s="9"/>
      <c r="J27" s="9"/>
      <c r="K27" s="9"/>
      <c r="L27" s="9"/>
      <c r="M27" s="9"/>
      <c r="N27" s="9"/>
      <c r="O27" s="9"/>
      <c r="P27" s="9"/>
      <c r="Q27" s="9"/>
      <c r="R27" s="164"/>
      <c r="S27" s="9"/>
      <c r="T27" s="9"/>
      <c r="U27" s="9"/>
      <c r="V27" s="9"/>
      <c r="W27" s="9"/>
    </row>
    <row r="28" spans="1:23" ht="27.6" customHeight="1" x14ac:dyDescent="0.3">
      <c r="A28" s="172">
        <v>8</v>
      </c>
      <c r="B28" s="174" t="s">
        <v>119</v>
      </c>
      <c r="C28" s="176"/>
      <c r="D28" s="168" t="s">
        <v>99</v>
      </c>
      <c r="E28" s="170" t="s">
        <v>62</v>
      </c>
      <c r="F28" s="155">
        <v>8</v>
      </c>
      <c r="G28" s="155" t="s">
        <v>100</v>
      </c>
      <c r="H28" s="18" t="s">
        <v>42</v>
      </c>
      <c r="I28" s="16">
        <v>45694</v>
      </c>
      <c r="J28" s="16">
        <v>45695</v>
      </c>
      <c r="K28" s="16">
        <v>45696</v>
      </c>
      <c r="L28" s="16">
        <v>45697</v>
      </c>
      <c r="M28" s="16">
        <v>45698</v>
      </c>
      <c r="N28" s="16">
        <v>45699</v>
      </c>
      <c r="O28" s="16">
        <v>45700</v>
      </c>
      <c r="P28" s="16">
        <v>45701</v>
      </c>
      <c r="Q28" s="16">
        <v>45702</v>
      </c>
      <c r="R28" s="165"/>
      <c r="S28" s="16">
        <v>45704</v>
      </c>
      <c r="T28" s="16">
        <v>45705</v>
      </c>
      <c r="U28" s="16">
        <v>45706</v>
      </c>
      <c r="V28" s="16">
        <v>45707</v>
      </c>
      <c r="W28" s="19"/>
    </row>
    <row r="29" spans="1:23" ht="27.6" customHeight="1" x14ac:dyDescent="0.3">
      <c r="A29" s="173"/>
      <c r="B29" s="175"/>
      <c r="C29" s="177"/>
      <c r="D29" s="169"/>
      <c r="E29" s="171"/>
      <c r="F29" s="156"/>
      <c r="G29" s="156"/>
      <c r="H29" s="13" t="s">
        <v>43</v>
      </c>
      <c r="I29" s="9"/>
      <c r="J29" s="9"/>
      <c r="K29" s="9"/>
      <c r="L29" s="9"/>
      <c r="M29" s="9"/>
      <c r="N29" s="9"/>
      <c r="O29" s="9"/>
      <c r="P29" s="9"/>
      <c r="Q29" s="9"/>
      <c r="R29" s="19"/>
      <c r="S29" s="9"/>
      <c r="T29" s="9"/>
      <c r="U29" s="9"/>
      <c r="V29" s="9"/>
      <c r="W29" s="9"/>
    </row>
    <row r="30" spans="1:23" ht="27.6" customHeight="1" x14ac:dyDescent="0.3">
      <c r="A30" s="172">
        <v>9</v>
      </c>
      <c r="B30" s="174" t="s">
        <v>120</v>
      </c>
      <c r="C30" s="176"/>
      <c r="D30" s="168" t="s">
        <v>99</v>
      </c>
      <c r="E30" s="170" t="s">
        <v>62</v>
      </c>
      <c r="F30" s="155">
        <v>9</v>
      </c>
      <c r="G30" s="155" t="s">
        <v>100</v>
      </c>
      <c r="H30" s="18" t="s">
        <v>42</v>
      </c>
      <c r="I30" s="16">
        <v>45698</v>
      </c>
      <c r="J30" s="16">
        <v>45699</v>
      </c>
      <c r="K30" s="16">
        <v>45700</v>
      </c>
      <c r="L30" s="16">
        <v>45701</v>
      </c>
      <c r="M30" s="16">
        <v>45702</v>
      </c>
      <c r="N30" s="16">
        <v>45703</v>
      </c>
      <c r="O30" s="16">
        <v>45704</v>
      </c>
      <c r="P30" s="16">
        <v>45705</v>
      </c>
      <c r="Q30" s="16">
        <v>45706</v>
      </c>
      <c r="R30" s="161"/>
      <c r="S30" s="16">
        <v>45708</v>
      </c>
      <c r="T30" s="16">
        <v>45709</v>
      </c>
      <c r="U30" s="16">
        <v>45710</v>
      </c>
      <c r="V30" s="16">
        <v>45711</v>
      </c>
      <c r="W30" s="19"/>
    </row>
    <row r="31" spans="1:23" ht="27.6" customHeight="1" x14ac:dyDescent="0.3">
      <c r="A31" s="173"/>
      <c r="B31" s="175"/>
      <c r="C31" s="177"/>
      <c r="D31" s="169"/>
      <c r="E31" s="171"/>
      <c r="F31" s="156"/>
      <c r="G31" s="156"/>
      <c r="H31" s="13" t="s">
        <v>43</v>
      </c>
      <c r="I31" s="9"/>
      <c r="J31" s="9"/>
      <c r="K31" s="9"/>
      <c r="L31" s="9"/>
      <c r="M31" s="9"/>
      <c r="N31" s="9"/>
      <c r="O31" s="9"/>
      <c r="P31" s="9"/>
      <c r="Q31" s="9"/>
      <c r="R31" s="162"/>
      <c r="S31" s="9"/>
      <c r="T31" s="9"/>
      <c r="U31" s="9"/>
      <c r="V31" s="9"/>
      <c r="W31" s="9"/>
    </row>
    <row r="32" spans="1:23" ht="25.95" customHeight="1" x14ac:dyDescent="0.3">
      <c r="A32" s="209">
        <v>10</v>
      </c>
      <c r="B32" s="174" t="s">
        <v>121</v>
      </c>
      <c r="C32" s="176"/>
      <c r="D32" s="187" t="s">
        <v>99</v>
      </c>
      <c r="E32" s="188" t="s">
        <v>62</v>
      </c>
      <c r="F32" s="190">
        <v>10</v>
      </c>
      <c r="G32" s="167" t="s">
        <v>100</v>
      </c>
      <c r="H32" s="11" t="s">
        <v>42</v>
      </c>
      <c r="I32" s="12">
        <v>45726</v>
      </c>
      <c r="J32" s="12">
        <v>45733</v>
      </c>
      <c r="K32" s="12">
        <v>45736</v>
      </c>
      <c r="L32" s="12">
        <v>45757</v>
      </c>
      <c r="M32" s="12">
        <v>45762</v>
      </c>
      <c r="N32" s="12">
        <v>45782</v>
      </c>
      <c r="O32" s="12">
        <v>45797</v>
      </c>
      <c r="P32" s="12">
        <v>45804</v>
      </c>
      <c r="Q32" s="12">
        <v>45821</v>
      </c>
      <c r="R32" s="153"/>
      <c r="S32" s="12">
        <v>45826</v>
      </c>
      <c r="T32" s="12">
        <v>45831</v>
      </c>
      <c r="U32" s="12">
        <v>45834</v>
      </c>
      <c r="V32" s="12">
        <v>46199</v>
      </c>
      <c r="W32" s="12"/>
    </row>
    <row r="33" spans="1:23" ht="18.600000000000001" customHeight="1" x14ac:dyDescent="0.3">
      <c r="A33" s="189"/>
      <c r="B33" s="175"/>
      <c r="C33" s="177"/>
      <c r="D33" s="187"/>
      <c r="E33" s="189"/>
      <c r="F33" s="167"/>
      <c r="G33" s="167"/>
      <c r="H33" s="13" t="s">
        <v>43</v>
      </c>
      <c r="I33" s="9"/>
      <c r="J33" s="9"/>
      <c r="K33" s="9"/>
      <c r="L33" s="9"/>
      <c r="M33" s="9"/>
      <c r="N33" s="9"/>
      <c r="O33" s="9"/>
      <c r="P33" s="9"/>
      <c r="Q33" s="9"/>
      <c r="R33" s="154"/>
      <c r="S33" s="9"/>
      <c r="T33" s="9"/>
      <c r="U33" s="9"/>
      <c r="V33" s="9"/>
      <c r="W33" s="9"/>
    </row>
    <row r="34" spans="1:23" ht="18.600000000000001" customHeight="1" thickBot="1" x14ac:dyDescent="0.35">
      <c r="A34" s="14"/>
      <c r="B34" s="15" t="s">
        <v>44</v>
      </c>
      <c r="C34" s="207"/>
      <c r="D34" s="191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3"/>
    </row>
    <row r="35" spans="1:23" x14ac:dyDescent="0.3">
      <c r="C35" s="208"/>
    </row>
  </sheetData>
  <mergeCells count="121">
    <mergeCell ref="C34:C35"/>
    <mergeCell ref="A5:B5"/>
    <mergeCell ref="A6:B6"/>
    <mergeCell ref="A7:B7"/>
    <mergeCell ref="A14:A15"/>
    <mergeCell ref="B14:B15"/>
    <mergeCell ref="A10:A13"/>
    <mergeCell ref="B10:B13"/>
    <mergeCell ref="A18:A19"/>
    <mergeCell ref="B18:B19"/>
    <mergeCell ref="A16:A17"/>
    <mergeCell ref="B16:B17"/>
    <mergeCell ref="A32:A33"/>
    <mergeCell ref="B32:B33"/>
    <mergeCell ref="C32:C33"/>
    <mergeCell ref="A20:A21"/>
    <mergeCell ref="B20:B21"/>
    <mergeCell ref="C20:C21"/>
    <mergeCell ref="A30:A31"/>
    <mergeCell ref="B30:B31"/>
    <mergeCell ref="C30:C31"/>
    <mergeCell ref="D34:W34"/>
    <mergeCell ref="K3:S4"/>
    <mergeCell ref="A3:B3"/>
    <mergeCell ref="C3:J3"/>
    <mergeCell ref="C5:J5"/>
    <mergeCell ref="C7:J7"/>
    <mergeCell ref="C4:J4"/>
    <mergeCell ref="C6:J6"/>
    <mergeCell ref="K5:W7"/>
    <mergeCell ref="G32:G33"/>
    <mergeCell ref="V10:V13"/>
    <mergeCell ref="W10:W13"/>
    <mergeCell ref="F32:F33"/>
    <mergeCell ref="T11:T13"/>
    <mergeCell ref="U11:U13"/>
    <mergeCell ref="O11:O13"/>
    <mergeCell ref="P11:P13"/>
    <mergeCell ref="Q11:Q13"/>
    <mergeCell ref="R10:R13"/>
    <mergeCell ref="S11:S13"/>
    <mergeCell ref="A4:B4"/>
    <mergeCell ref="D32:D33"/>
    <mergeCell ref="E32:E33"/>
    <mergeCell ref="C14:C15"/>
    <mergeCell ref="D14:D15"/>
    <mergeCell ref="E14:E15"/>
    <mergeCell ref="C16:C17"/>
    <mergeCell ref="D18:D19"/>
    <mergeCell ref="E16:E17"/>
    <mergeCell ref="F14:F15"/>
    <mergeCell ref="F18:F19"/>
    <mergeCell ref="D16:D17"/>
    <mergeCell ref="C18:C19"/>
    <mergeCell ref="E18:E19"/>
    <mergeCell ref="V9:W9"/>
    <mergeCell ref="A9:G9"/>
    <mergeCell ref="I9:L9"/>
    <mergeCell ref="M9:O9"/>
    <mergeCell ref="P9:U9"/>
    <mergeCell ref="H9:H13"/>
    <mergeCell ref="I10:I13"/>
    <mergeCell ref="J11:J13"/>
    <mergeCell ref="K11:K13"/>
    <mergeCell ref="L11:L13"/>
    <mergeCell ref="C10:C13"/>
    <mergeCell ref="D10:D13"/>
    <mergeCell ref="E10:E13"/>
    <mergeCell ref="F10:F13"/>
    <mergeCell ref="M11:M13"/>
    <mergeCell ref="N11:N13"/>
    <mergeCell ref="G10:G13"/>
    <mergeCell ref="D20:D21"/>
    <mergeCell ref="E20:E21"/>
    <mergeCell ref="F20:F21"/>
    <mergeCell ref="G20:G21"/>
    <mergeCell ref="A24:A25"/>
    <mergeCell ref="A22:A23"/>
    <mergeCell ref="B22:B23"/>
    <mergeCell ref="C22:C23"/>
    <mergeCell ref="D22:D23"/>
    <mergeCell ref="E22:E23"/>
    <mergeCell ref="F22:F23"/>
    <mergeCell ref="G22:G23"/>
    <mergeCell ref="B24:B25"/>
    <mergeCell ref="C24:C25"/>
    <mergeCell ref="D24:D25"/>
    <mergeCell ref="E24:E25"/>
    <mergeCell ref="F24:F25"/>
    <mergeCell ref="D30:D31"/>
    <mergeCell ref="E30:E31"/>
    <mergeCell ref="F26:F27"/>
    <mergeCell ref="G26:G27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R32:R33"/>
    <mergeCell ref="F30:F31"/>
    <mergeCell ref="G30:G31"/>
    <mergeCell ref="R14:R15"/>
    <mergeCell ref="R16:R17"/>
    <mergeCell ref="R23:R24"/>
    <mergeCell ref="R21:R22"/>
    <mergeCell ref="R18:R20"/>
    <mergeCell ref="R25:R26"/>
    <mergeCell ref="R27:R28"/>
    <mergeCell ref="R30:R31"/>
    <mergeCell ref="G24:G25"/>
    <mergeCell ref="F16:F17"/>
    <mergeCell ref="G16:G17"/>
    <mergeCell ref="G14:G15"/>
    <mergeCell ref="G18:G19"/>
  </mergeCells>
  <printOptions verticalCentered="1"/>
  <pageMargins left="0" right="0" top="0" bottom="0" header="0" footer="0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opLeftCell="A8" zoomScale="85" zoomScaleNormal="85" zoomScaleSheetLayoutView="40" zoomScalePageLayoutView="10" workbookViewId="0">
      <pane ySplit="1" topLeftCell="A9" activePane="bottomLeft" state="frozen"/>
      <selection activeCell="E8" sqref="E8"/>
      <selection pane="bottomLeft" activeCell="C22" sqref="C22:C23"/>
    </sheetView>
  </sheetViews>
  <sheetFormatPr baseColWidth="10" defaultRowHeight="15.6" x14ac:dyDescent="0.3"/>
  <cols>
    <col min="1" max="1" width="4.44140625" style="20" customWidth="1"/>
    <col min="2" max="2" width="55.44140625" style="20" customWidth="1"/>
    <col min="3" max="3" width="13.109375" style="20" customWidth="1"/>
    <col min="4" max="4" width="17.33203125" style="20" customWidth="1"/>
    <col min="5" max="5" width="9.5546875" style="20" customWidth="1"/>
    <col min="6" max="6" width="7.5546875" style="20" customWidth="1"/>
    <col min="7" max="7" width="7.88671875" style="20" customWidth="1"/>
    <col min="8" max="8" width="12.6640625" style="20" customWidth="1"/>
    <col min="9" max="9" width="14.33203125" style="20" customWidth="1"/>
    <col min="10" max="10" width="12.88671875" style="20" customWidth="1"/>
    <col min="11" max="11" width="14" style="20" customWidth="1"/>
    <col min="12" max="12" width="14.33203125" style="20" customWidth="1"/>
    <col min="13" max="14" width="12.6640625" style="20" customWidth="1"/>
    <col min="15" max="15" width="12.5546875" style="20" customWidth="1"/>
    <col min="16" max="16" width="11.6640625" style="20" bestFit="1" customWidth="1"/>
    <col min="17" max="17" width="13" style="20" bestFit="1" customWidth="1"/>
    <col min="18" max="18" width="13.33203125" style="20" customWidth="1"/>
    <col min="19" max="22" width="11.6640625" style="20" bestFit="1" customWidth="1"/>
    <col min="23" max="23" width="12.33203125" style="20" customWidth="1"/>
    <col min="24" max="24" width="13.33203125" style="20" customWidth="1"/>
    <col min="25" max="25" width="12.6640625" style="20" customWidth="1"/>
    <col min="26" max="26" width="14.109375" style="20" customWidth="1"/>
    <col min="27" max="31" width="12.6640625" style="20" customWidth="1"/>
    <col min="32" max="256" width="11.5546875" style="20"/>
    <col min="257" max="257" width="4.44140625" style="20" customWidth="1"/>
    <col min="258" max="258" width="55.44140625" style="20" customWidth="1"/>
    <col min="259" max="259" width="13.109375" style="20" customWidth="1"/>
    <col min="260" max="260" width="17.33203125" style="20" customWidth="1"/>
    <col min="261" max="261" width="9.5546875" style="20" customWidth="1"/>
    <col min="262" max="262" width="7.5546875" style="20" customWidth="1"/>
    <col min="263" max="263" width="7.88671875" style="20" customWidth="1"/>
    <col min="264" max="264" width="12.6640625" style="20" customWidth="1"/>
    <col min="265" max="265" width="14.33203125" style="20" customWidth="1"/>
    <col min="266" max="266" width="12.88671875" style="20" customWidth="1"/>
    <col min="267" max="267" width="14" style="20" customWidth="1"/>
    <col min="268" max="268" width="14.33203125" style="20" customWidth="1"/>
    <col min="269" max="270" width="12.6640625" style="20" customWidth="1"/>
    <col min="271" max="271" width="12.5546875" style="20" customWidth="1"/>
    <col min="272" max="272" width="11.6640625" style="20" bestFit="1" customWidth="1"/>
    <col min="273" max="273" width="11.5546875" style="20" customWidth="1"/>
    <col min="274" max="274" width="13.33203125" style="20" customWidth="1"/>
    <col min="275" max="278" width="11.6640625" style="20" bestFit="1" customWidth="1"/>
    <col min="279" max="279" width="12.33203125" style="20" customWidth="1"/>
    <col min="280" max="280" width="13.33203125" style="20" customWidth="1"/>
    <col min="281" max="281" width="12.6640625" style="20" customWidth="1"/>
    <col min="282" max="282" width="14.109375" style="20" customWidth="1"/>
    <col min="283" max="287" width="12.6640625" style="20" customWidth="1"/>
    <col min="288" max="512" width="11.5546875" style="20"/>
    <col min="513" max="513" width="4.44140625" style="20" customWidth="1"/>
    <col min="514" max="514" width="55.44140625" style="20" customWidth="1"/>
    <col min="515" max="515" width="13.109375" style="20" customWidth="1"/>
    <col min="516" max="516" width="17.33203125" style="20" customWidth="1"/>
    <col min="517" max="517" width="9.5546875" style="20" customWidth="1"/>
    <col min="518" max="518" width="7.5546875" style="20" customWidth="1"/>
    <col min="519" max="519" width="7.88671875" style="20" customWidth="1"/>
    <col min="520" max="520" width="12.6640625" style="20" customWidth="1"/>
    <col min="521" max="521" width="14.33203125" style="20" customWidth="1"/>
    <col min="522" max="522" width="12.88671875" style="20" customWidth="1"/>
    <col min="523" max="523" width="14" style="20" customWidth="1"/>
    <col min="524" max="524" width="14.33203125" style="20" customWidth="1"/>
    <col min="525" max="526" width="12.6640625" style="20" customWidth="1"/>
    <col min="527" max="527" width="12.5546875" style="20" customWidth="1"/>
    <col min="528" max="528" width="11.6640625" style="20" bestFit="1" customWidth="1"/>
    <col min="529" max="529" width="11.5546875" style="20" customWidth="1"/>
    <col min="530" max="530" width="13.33203125" style="20" customWidth="1"/>
    <col min="531" max="534" width="11.6640625" style="20" bestFit="1" customWidth="1"/>
    <col min="535" max="535" width="12.33203125" style="20" customWidth="1"/>
    <col min="536" max="536" width="13.33203125" style="20" customWidth="1"/>
    <col min="537" max="537" width="12.6640625" style="20" customWidth="1"/>
    <col min="538" max="538" width="14.109375" style="20" customWidth="1"/>
    <col min="539" max="543" width="12.6640625" style="20" customWidth="1"/>
    <col min="544" max="768" width="11.5546875" style="20"/>
    <col min="769" max="769" width="4.44140625" style="20" customWidth="1"/>
    <col min="770" max="770" width="55.44140625" style="20" customWidth="1"/>
    <col min="771" max="771" width="13.109375" style="20" customWidth="1"/>
    <col min="772" max="772" width="17.33203125" style="20" customWidth="1"/>
    <col min="773" max="773" width="9.5546875" style="20" customWidth="1"/>
    <col min="774" max="774" width="7.5546875" style="20" customWidth="1"/>
    <col min="775" max="775" width="7.88671875" style="20" customWidth="1"/>
    <col min="776" max="776" width="12.6640625" style="20" customWidth="1"/>
    <col min="777" max="777" width="14.33203125" style="20" customWidth="1"/>
    <col min="778" max="778" width="12.88671875" style="20" customWidth="1"/>
    <col min="779" max="779" width="14" style="20" customWidth="1"/>
    <col min="780" max="780" width="14.33203125" style="20" customWidth="1"/>
    <col min="781" max="782" width="12.6640625" style="20" customWidth="1"/>
    <col min="783" max="783" width="12.5546875" style="20" customWidth="1"/>
    <col min="784" max="784" width="11.6640625" style="20" bestFit="1" customWidth="1"/>
    <col min="785" max="785" width="11.5546875" style="20" customWidth="1"/>
    <col min="786" max="786" width="13.33203125" style="20" customWidth="1"/>
    <col min="787" max="790" width="11.6640625" style="20" bestFit="1" customWidth="1"/>
    <col min="791" max="791" width="12.33203125" style="20" customWidth="1"/>
    <col min="792" max="792" width="13.33203125" style="20" customWidth="1"/>
    <col min="793" max="793" width="12.6640625" style="20" customWidth="1"/>
    <col min="794" max="794" width="14.109375" style="20" customWidth="1"/>
    <col min="795" max="799" width="12.6640625" style="20" customWidth="1"/>
    <col min="800" max="1024" width="11.5546875" style="20"/>
    <col min="1025" max="1025" width="4.44140625" style="20" customWidth="1"/>
    <col min="1026" max="1026" width="55.44140625" style="20" customWidth="1"/>
    <col min="1027" max="1027" width="13.109375" style="20" customWidth="1"/>
    <col min="1028" max="1028" width="17.33203125" style="20" customWidth="1"/>
    <col min="1029" max="1029" width="9.5546875" style="20" customWidth="1"/>
    <col min="1030" max="1030" width="7.5546875" style="20" customWidth="1"/>
    <col min="1031" max="1031" width="7.88671875" style="20" customWidth="1"/>
    <col min="1032" max="1032" width="12.6640625" style="20" customWidth="1"/>
    <col min="1033" max="1033" width="14.33203125" style="20" customWidth="1"/>
    <col min="1034" max="1034" width="12.88671875" style="20" customWidth="1"/>
    <col min="1035" max="1035" width="14" style="20" customWidth="1"/>
    <col min="1036" max="1036" width="14.33203125" style="20" customWidth="1"/>
    <col min="1037" max="1038" width="12.6640625" style="20" customWidth="1"/>
    <col min="1039" max="1039" width="12.5546875" style="20" customWidth="1"/>
    <col min="1040" max="1040" width="11.6640625" style="20" bestFit="1" customWidth="1"/>
    <col min="1041" max="1041" width="11.5546875" style="20" customWidth="1"/>
    <col min="1042" max="1042" width="13.33203125" style="20" customWidth="1"/>
    <col min="1043" max="1046" width="11.6640625" style="20" bestFit="1" customWidth="1"/>
    <col min="1047" max="1047" width="12.33203125" style="20" customWidth="1"/>
    <col min="1048" max="1048" width="13.33203125" style="20" customWidth="1"/>
    <col min="1049" max="1049" width="12.6640625" style="20" customWidth="1"/>
    <col min="1050" max="1050" width="14.109375" style="20" customWidth="1"/>
    <col min="1051" max="1055" width="12.6640625" style="20" customWidth="1"/>
    <col min="1056" max="1280" width="11.5546875" style="20"/>
    <col min="1281" max="1281" width="4.44140625" style="20" customWidth="1"/>
    <col min="1282" max="1282" width="55.44140625" style="20" customWidth="1"/>
    <col min="1283" max="1283" width="13.109375" style="20" customWidth="1"/>
    <col min="1284" max="1284" width="17.33203125" style="20" customWidth="1"/>
    <col min="1285" max="1285" width="9.5546875" style="20" customWidth="1"/>
    <col min="1286" max="1286" width="7.5546875" style="20" customWidth="1"/>
    <col min="1287" max="1287" width="7.88671875" style="20" customWidth="1"/>
    <col min="1288" max="1288" width="12.6640625" style="20" customWidth="1"/>
    <col min="1289" max="1289" width="14.33203125" style="20" customWidth="1"/>
    <col min="1290" max="1290" width="12.88671875" style="20" customWidth="1"/>
    <col min="1291" max="1291" width="14" style="20" customWidth="1"/>
    <col min="1292" max="1292" width="14.33203125" style="20" customWidth="1"/>
    <col min="1293" max="1294" width="12.6640625" style="20" customWidth="1"/>
    <col min="1295" max="1295" width="12.5546875" style="20" customWidth="1"/>
    <col min="1296" max="1296" width="11.6640625" style="20" bestFit="1" customWidth="1"/>
    <col min="1297" max="1297" width="11.5546875" style="20" customWidth="1"/>
    <col min="1298" max="1298" width="13.33203125" style="20" customWidth="1"/>
    <col min="1299" max="1302" width="11.6640625" style="20" bestFit="1" customWidth="1"/>
    <col min="1303" max="1303" width="12.33203125" style="20" customWidth="1"/>
    <col min="1304" max="1304" width="13.33203125" style="20" customWidth="1"/>
    <col min="1305" max="1305" width="12.6640625" style="20" customWidth="1"/>
    <col min="1306" max="1306" width="14.109375" style="20" customWidth="1"/>
    <col min="1307" max="1311" width="12.6640625" style="20" customWidth="1"/>
    <col min="1312" max="1536" width="11.5546875" style="20"/>
    <col min="1537" max="1537" width="4.44140625" style="20" customWidth="1"/>
    <col min="1538" max="1538" width="55.44140625" style="20" customWidth="1"/>
    <col min="1539" max="1539" width="13.109375" style="20" customWidth="1"/>
    <col min="1540" max="1540" width="17.33203125" style="20" customWidth="1"/>
    <col min="1541" max="1541" width="9.5546875" style="20" customWidth="1"/>
    <col min="1542" max="1542" width="7.5546875" style="20" customWidth="1"/>
    <col min="1543" max="1543" width="7.88671875" style="20" customWidth="1"/>
    <col min="1544" max="1544" width="12.6640625" style="20" customWidth="1"/>
    <col min="1545" max="1545" width="14.33203125" style="20" customWidth="1"/>
    <col min="1546" max="1546" width="12.88671875" style="20" customWidth="1"/>
    <col min="1547" max="1547" width="14" style="20" customWidth="1"/>
    <col min="1548" max="1548" width="14.33203125" style="20" customWidth="1"/>
    <col min="1549" max="1550" width="12.6640625" style="20" customWidth="1"/>
    <col min="1551" max="1551" width="12.5546875" style="20" customWidth="1"/>
    <col min="1552" max="1552" width="11.6640625" style="20" bestFit="1" customWidth="1"/>
    <col min="1553" max="1553" width="11.5546875" style="20" customWidth="1"/>
    <col min="1554" max="1554" width="13.33203125" style="20" customWidth="1"/>
    <col min="1555" max="1558" width="11.6640625" style="20" bestFit="1" customWidth="1"/>
    <col min="1559" max="1559" width="12.33203125" style="20" customWidth="1"/>
    <col min="1560" max="1560" width="13.33203125" style="20" customWidth="1"/>
    <col min="1561" max="1561" width="12.6640625" style="20" customWidth="1"/>
    <col min="1562" max="1562" width="14.109375" style="20" customWidth="1"/>
    <col min="1563" max="1567" width="12.6640625" style="20" customWidth="1"/>
    <col min="1568" max="1792" width="11.5546875" style="20"/>
    <col min="1793" max="1793" width="4.44140625" style="20" customWidth="1"/>
    <col min="1794" max="1794" width="55.44140625" style="20" customWidth="1"/>
    <col min="1795" max="1795" width="13.109375" style="20" customWidth="1"/>
    <col min="1796" max="1796" width="17.33203125" style="20" customWidth="1"/>
    <col min="1797" max="1797" width="9.5546875" style="20" customWidth="1"/>
    <col min="1798" max="1798" width="7.5546875" style="20" customWidth="1"/>
    <col min="1799" max="1799" width="7.88671875" style="20" customWidth="1"/>
    <col min="1800" max="1800" width="12.6640625" style="20" customWidth="1"/>
    <col min="1801" max="1801" width="14.33203125" style="20" customWidth="1"/>
    <col min="1802" max="1802" width="12.88671875" style="20" customWidth="1"/>
    <col min="1803" max="1803" width="14" style="20" customWidth="1"/>
    <col min="1804" max="1804" width="14.33203125" style="20" customWidth="1"/>
    <col min="1805" max="1806" width="12.6640625" style="20" customWidth="1"/>
    <col min="1807" max="1807" width="12.5546875" style="20" customWidth="1"/>
    <col min="1808" max="1808" width="11.6640625" style="20" bestFit="1" customWidth="1"/>
    <col min="1809" max="1809" width="11.5546875" style="20" customWidth="1"/>
    <col min="1810" max="1810" width="13.33203125" style="20" customWidth="1"/>
    <col min="1811" max="1814" width="11.6640625" style="20" bestFit="1" customWidth="1"/>
    <col min="1815" max="1815" width="12.33203125" style="20" customWidth="1"/>
    <col min="1816" max="1816" width="13.33203125" style="20" customWidth="1"/>
    <col min="1817" max="1817" width="12.6640625" style="20" customWidth="1"/>
    <col min="1818" max="1818" width="14.109375" style="20" customWidth="1"/>
    <col min="1819" max="1823" width="12.6640625" style="20" customWidth="1"/>
    <col min="1824" max="2048" width="11.5546875" style="20"/>
    <col min="2049" max="2049" width="4.44140625" style="20" customWidth="1"/>
    <col min="2050" max="2050" width="55.44140625" style="20" customWidth="1"/>
    <col min="2051" max="2051" width="13.109375" style="20" customWidth="1"/>
    <col min="2052" max="2052" width="17.33203125" style="20" customWidth="1"/>
    <col min="2053" max="2053" width="9.5546875" style="20" customWidth="1"/>
    <col min="2054" max="2054" width="7.5546875" style="20" customWidth="1"/>
    <col min="2055" max="2055" width="7.88671875" style="20" customWidth="1"/>
    <col min="2056" max="2056" width="12.6640625" style="20" customWidth="1"/>
    <col min="2057" max="2057" width="14.33203125" style="20" customWidth="1"/>
    <col min="2058" max="2058" width="12.88671875" style="20" customWidth="1"/>
    <col min="2059" max="2059" width="14" style="20" customWidth="1"/>
    <col min="2060" max="2060" width="14.33203125" style="20" customWidth="1"/>
    <col min="2061" max="2062" width="12.6640625" style="20" customWidth="1"/>
    <col min="2063" max="2063" width="12.5546875" style="20" customWidth="1"/>
    <col min="2064" max="2064" width="11.6640625" style="20" bestFit="1" customWidth="1"/>
    <col min="2065" max="2065" width="11.5546875" style="20" customWidth="1"/>
    <col min="2066" max="2066" width="13.33203125" style="20" customWidth="1"/>
    <col min="2067" max="2070" width="11.6640625" style="20" bestFit="1" customWidth="1"/>
    <col min="2071" max="2071" width="12.33203125" style="20" customWidth="1"/>
    <col min="2072" max="2072" width="13.33203125" style="20" customWidth="1"/>
    <col min="2073" max="2073" width="12.6640625" style="20" customWidth="1"/>
    <col min="2074" max="2074" width="14.109375" style="20" customWidth="1"/>
    <col min="2075" max="2079" width="12.6640625" style="20" customWidth="1"/>
    <col min="2080" max="2304" width="11.5546875" style="20"/>
    <col min="2305" max="2305" width="4.44140625" style="20" customWidth="1"/>
    <col min="2306" max="2306" width="55.44140625" style="20" customWidth="1"/>
    <col min="2307" max="2307" width="13.109375" style="20" customWidth="1"/>
    <col min="2308" max="2308" width="17.33203125" style="20" customWidth="1"/>
    <col min="2309" max="2309" width="9.5546875" style="20" customWidth="1"/>
    <col min="2310" max="2310" width="7.5546875" style="20" customWidth="1"/>
    <col min="2311" max="2311" width="7.88671875" style="20" customWidth="1"/>
    <col min="2312" max="2312" width="12.6640625" style="20" customWidth="1"/>
    <col min="2313" max="2313" width="14.33203125" style="20" customWidth="1"/>
    <col min="2314" max="2314" width="12.88671875" style="20" customWidth="1"/>
    <col min="2315" max="2315" width="14" style="20" customWidth="1"/>
    <col min="2316" max="2316" width="14.33203125" style="20" customWidth="1"/>
    <col min="2317" max="2318" width="12.6640625" style="20" customWidth="1"/>
    <col min="2319" max="2319" width="12.5546875" style="20" customWidth="1"/>
    <col min="2320" max="2320" width="11.6640625" style="20" bestFit="1" customWidth="1"/>
    <col min="2321" max="2321" width="11.5546875" style="20" customWidth="1"/>
    <col min="2322" max="2322" width="13.33203125" style="20" customWidth="1"/>
    <col min="2323" max="2326" width="11.6640625" style="20" bestFit="1" customWidth="1"/>
    <col min="2327" max="2327" width="12.33203125" style="20" customWidth="1"/>
    <col min="2328" max="2328" width="13.33203125" style="20" customWidth="1"/>
    <col min="2329" max="2329" width="12.6640625" style="20" customWidth="1"/>
    <col min="2330" max="2330" width="14.109375" style="20" customWidth="1"/>
    <col min="2331" max="2335" width="12.6640625" style="20" customWidth="1"/>
    <col min="2336" max="2560" width="11.5546875" style="20"/>
    <col min="2561" max="2561" width="4.44140625" style="20" customWidth="1"/>
    <col min="2562" max="2562" width="55.44140625" style="20" customWidth="1"/>
    <col min="2563" max="2563" width="13.109375" style="20" customWidth="1"/>
    <col min="2564" max="2564" width="17.33203125" style="20" customWidth="1"/>
    <col min="2565" max="2565" width="9.5546875" style="20" customWidth="1"/>
    <col min="2566" max="2566" width="7.5546875" style="20" customWidth="1"/>
    <col min="2567" max="2567" width="7.88671875" style="20" customWidth="1"/>
    <col min="2568" max="2568" width="12.6640625" style="20" customWidth="1"/>
    <col min="2569" max="2569" width="14.33203125" style="20" customWidth="1"/>
    <col min="2570" max="2570" width="12.88671875" style="20" customWidth="1"/>
    <col min="2571" max="2571" width="14" style="20" customWidth="1"/>
    <col min="2572" max="2572" width="14.33203125" style="20" customWidth="1"/>
    <col min="2573" max="2574" width="12.6640625" style="20" customWidth="1"/>
    <col min="2575" max="2575" width="12.5546875" style="20" customWidth="1"/>
    <col min="2576" max="2576" width="11.6640625" style="20" bestFit="1" customWidth="1"/>
    <col min="2577" max="2577" width="11.5546875" style="20" customWidth="1"/>
    <col min="2578" max="2578" width="13.33203125" style="20" customWidth="1"/>
    <col min="2579" max="2582" width="11.6640625" style="20" bestFit="1" customWidth="1"/>
    <col min="2583" max="2583" width="12.33203125" style="20" customWidth="1"/>
    <col min="2584" max="2584" width="13.33203125" style="20" customWidth="1"/>
    <col min="2585" max="2585" width="12.6640625" style="20" customWidth="1"/>
    <col min="2586" max="2586" width="14.109375" style="20" customWidth="1"/>
    <col min="2587" max="2591" width="12.6640625" style="20" customWidth="1"/>
    <col min="2592" max="2816" width="11.5546875" style="20"/>
    <col min="2817" max="2817" width="4.44140625" style="20" customWidth="1"/>
    <col min="2818" max="2818" width="55.44140625" style="20" customWidth="1"/>
    <col min="2819" max="2819" width="13.109375" style="20" customWidth="1"/>
    <col min="2820" max="2820" width="17.33203125" style="20" customWidth="1"/>
    <col min="2821" max="2821" width="9.5546875" style="20" customWidth="1"/>
    <col min="2822" max="2822" width="7.5546875" style="20" customWidth="1"/>
    <col min="2823" max="2823" width="7.88671875" style="20" customWidth="1"/>
    <col min="2824" max="2824" width="12.6640625" style="20" customWidth="1"/>
    <col min="2825" max="2825" width="14.33203125" style="20" customWidth="1"/>
    <col min="2826" max="2826" width="12.88671875" style="20" customWidth="1"/>
    <col min="2827" max="2827" width="14" style="20" customWidth="1"/>
    <col min="2828" max="2828" width="14.33203125" style="20" customWidth="1"/>
    <col min="2829" max="2830" width="12.6640625" style="20" customWidth="1"/>
    <col min="2831" max="2831" width="12.5546875" style="20" customWidth="1"/>
    <col min="2832" max="2832" width="11.6640625" style="20" bestFit="1" customWidth="1"/>
    <col min="2833" max="2833" width="11.5546875" style="20" customWidth="1"/>
    <col min="2834" max="2834" width="13.33203125" style="20" customWidth="1"/>
    <col min="2835" max="2838" width="11.6640625" style="20" bestFit="1" customWidth="1"/>
    <col min="2839" max="2839" width="12.33203125" style="20" customWidth="1"/>
    <col min="2840" max="2840" width="13.33203125" style="20" customWidth="1"/>
    <col min="2841" max="2841" width="12.6640625" style="20" customWidth="1"/>
    <col min="2842" max="2842" width="14.109375" style="20" customWidth="1"/>
    <col min="2843" max="2847" width="12.6640625" style="20" customWidth="1"/>
    <col min="2848" max="3072" width="11.5546875" style="20"/>
    <col min="3073" max="3073" width="4.44140625" style="20" customWidth="1"/>
    <col min="3074" max="3074" width="55.44140625" style="20" customWidth="1"/>
    <col min="3075" max="3075" width="13.109375" style="20" customWidth="1"/>
    <col min="3076" max="3076" width="17.33203125" style="20" customWidth="1"/>
    <col min="3077" max="3077" width="9.5546875" style="20" customWidth="1"/>
    <col min="3078" max="3078" width="7.5546875" style="20" customWidth="1"/>
    <col min="3079" max="3079" width="7.88671875" style="20" customWidth="1"/>
    <col min="3080" max="3080" width="12.6640625" style="20" customWidth="1"/>
    <col min="3081" max="3081" width="14.33203125" style="20" customWidth="1"/>
    <col min="3082" max="3082" width="12.88671875" style="20" customWidth="1"/>
    <col min="3083" max="3083" width="14" style="20" customWidth="1"/>
    <col min="3084" max="3084" width="14.33203125" style="20" customWidth="1"/>
    <col min="3085" max="3086" width="12.6640625" style="20" customWidth="1"/>
    <col min="3087" max="3087" width="12.5546875" style="20" customWidth="1"/>
    <col min="3088" max="3088" width="11.6640625" style="20" bestFit="1" customWidth="1"/>
    <col min="3089" max="3089" width="11.5546875" style="20" customWidth="1"/>
    <col min="3090" max="3090" width="13.33203125" style="20" customWidth="1"/>
    <col min="3091" max="3094" width="11.6640625" style="20" bestFit="1" customWidth="1"/>
    <col min="3095" max="3095" width="12.33203125" style="20" customWidth="1"/>
    <col min="3096" max="3096" width="13.33203125" style="20" customWidth="1"/>
    <col min="3097" max="3097" width="12.6640625" style="20" customWidth="1"/>
    <col min="3098" max="3098" width="14.109375" style="20" customWidth="1"/>
    <col min="3099" max="3103" width="12.6640625" style="20" customWidth="1"/>
    <col min="3104" max="3328" width="11.5546875" style="20"/>
    <col min="3329" max="3329" width="4.44140625" style="20" customWidth="1"/>
    <col min="3330" max="3330" width="55.44140625" style="20" customWidth="1"/>
    <col min="3331" max="3331" width="13.109375" style="20" customWidth="1"/>
    <col min="3332" max="3332" width="17.33203125" style="20" customWidth="1"/>
    <col min="3333" max="3333" width="9.5546875" style="20" customWidth="1"/>
    <col min="3334" max="3334" width="7.5546875" style="20" customWidth="1"/>
    <col min="3335" max="3335" width="7.88671875" style="20" customWidth="1"/>
    <col min="3336" max="3336" width="12.6640625" style="20" customWidth="1"/>
    <col min="3337" max="3337" width="14.33203125" style="20" customWidth="1"/>
    <col min="3338" max="3338" width="12.88671875" style="20" customWidth="1"/>
    <col min="3339" max="3339" width="14" style="20" customWidth="1"/>
    <col min="3340" max="3340" width="14.33203125" style="20" customWidth="1"/>
    <col min="3341" max="3342" width="12.6640625" style="20" customWidth="1"/>
    <col min="3343" max="3343" width="12.5546875" style="20" customWidth="1"/>
    <col min="3344" max="3344" width="11.6640625" style="20" bestFit="1" customWidth="1"/>
    <col min="3345" max="3345" width="11.5546875" style="20" customWidth="1"/>
    <col min="3346" max="3346" width="13.33203125" style="20" customWidth="1"/>
    <col min="3347" max="3350" width="11.6640625" style="20" bestFit="1" customWidth="1"/>
    <col min="3351" max="3351" width="12.33203125" style="20" customWidth="1"/>
    <col min="3352" max="3352" width="13.33203125" style="20" customWidth="1"/>
    <col min="3353" max="3353" width="12.6640625" style="20" customWidth="1"/>
    <col min="3354" max="3354" width="14.109375" style="20" customWidth="1"/>
    <col min="3355" max="3359" width="12.6640625" style="20" customWidth="1"/>
    <col min="3360" max="3584" width="11.5546875" style="20"/>
    <col min="3585" max="3585" width="4.44140625" style="20" customWidth="1"/>
    <col min="3586" max="3586" width="55.44140625" style="20" customWidth="1"/>
    <col min="3587" max="3587" width="13.109375" style="20" customWidth="1"/>
    <col min="3588" max="3588" width="17.33203125" style="20" customWidth="1"/>
    <col min="3589" max="3589" width="9.5546875" style="20" customWidth="1"/>
    <col min="3590" max="3590" width="7.5546875" style="20" customWidth="1"/>
    <col min="3591" max="3591" width="7.88671875" style="20" customWidth="1"/>
    <col min="3592" max="3592" width="12.6640625" style="20" customWidth="1"/>
    <col min="3593" max="3593" width="14.33203125" style="20" customWidth="1"/>
    <col min="3594" max="3594" width="12.88671875" style="20" customWidth="1"/>
    <col min="3595" max="3595" width="14" style="20" customWidth="1"/>
    <col min="3596" max="3596" width="14.33203125" style="20" customWidth="1"/>
    <col min="3597" max="3598" width="12.6640625" style="20" customWidth="1"/>
    <col min="3599" max="3599" width="12.5546875" style="20" customWidth="1"/>
    <col min="3600" max="3600" width="11.6640625" style="20" bestFit="1" customWidth="1"/>
    <col min="3601" max="3601" width="11.5546875" style="20" customWidth="1"/>
    <col min="3602" max="3602" width="13.33203125" style="20" customWidth="1"/>
    <col min="3603" max="3606" width="11.6640625" style="20" bestFit="1" customWidth="1"/>
    <col min="3607" max="3607" width="12.33203125" style="20" customWidth="1"/>
    <col min="3608" max="3608" width="13.33203125" style="20" customWidth="1"/>
    <col min="3609" max="3609" width="12.6640625" style="20" customWidth="1"/>
    <col min="3610" max="3610" width="14.109375" style="20" customWidth="1"/>
    <col min="3611" max="3615" width="12.6640625" style="20" customWidth="1"/>
    <col min="3616" max="3840" width="11.5546875" style="20"/>
    <col min="3841" max="3841" width="4.44140625" style="20" customWidth="1"/>
    <col min="3842" max="3842" width="55.44140625" style="20" customWidth="1"/>
    <col min="3843" max="3843" width="13.109375" style="20" customWidth="1"/>
    <col min="3844" max="3844" width="17.33203125" style="20" customWidth="1"/>
    <col min="3845" max="3845" width="9.5546875" style="20" customWidth="1"/>
    <col min="3846" max="3846" width="7.5546875" style="20" customWidth="1"/>
    <col min="3847" max="3847" width="7.88671875" style="20" customWidth="1"/>
    <col min="3848" max="3848" width="12.6640625" style="20" customWidth="1"/>
    <col min="3849" max="3849" width="14.33203125" style="20" customWidth="1"/>
    <col min="3850" max="3850" width="12.88671875" style="20" customWidth="1"/>
    <col min="3851" max="3851" width="14" style="20" customWidth="1"/>
    <col min="3852" max="3852" width="14.33203125" style="20" customWidth="1"/>
    <col min="3853" max="3854" width="12.6640625" style="20" customWidth="1"/>
    <col min="3855" max="3855" width="12.5546875" style="20" customWidth="1"/>
    <col min="3856" max="3856" width="11.6640625" style="20" bestFit="1" customWidth="1"/>
    <col min="3857" max="3857" width="11.5546875" style="20" customWidth="1"/>
    <col min="3858" max="3858" width="13.33203125" style="20" customWidth="1"/>
    <col min="3859" max="3862" width="11.6640625" style="20" bestFit="1" customWidth="1"/>
    <col min="3863" max="3863" width="12.33203125" style="20" customWidth="1"/>
    <col min="3864" max="3864" width="13.33203125" style="20" customWidth="1"/>
    <col min="3865" max="3865" width="12.6640625" style="20" customWidth="1"/>
    <col min="3866" max="3866" width="14.109375" style="20" customWidth="1"/>
    <col min="3867" max="3871" width="12.6640625" style="20" customWidth="1"/>
    <col min="3872" max="4096" width="11.5546875" style="20"/>
    <col min="4097" max="4097" width="4.44140625" style="20" customWidth="1"/>
    <col min="4098" max="4098" width="55.44140625" style="20" customWidth="1"/>
    <col min="4099" max="4099" width="13.109375" style="20" customWidth="1"/>
    <col min="4100" max="4100" width="17.33203125" style="20" customWidth="1"/>
    <col min="4101" max="4101" width="9.5546875" style="20" customWidth="1"/>
    <col min="4102" max="4102" width="7.5546875" style="20" customWidth="1"/>
    <col min="4103" max="4103" width="7.88671875" style="20" customWidth="1"/>
    <col min="4104" max="4104" width="12.6640625" style="20" customWidth="1"/>
    <col min="4105" max="4105" width="14.33203125" style="20" customWidth="1"/>
    <col min="4106" max="4106" width="12.88671875" style="20" customWidth="1"/>
    <col min="4107" max="4107" width="14" style="20" customWidth="1"/>
    <col min="4108" max="4108" width="14.33203125" style="20" customWidth="1"/>
    <col min="4109" max="4110" width="12.6640625" style="20" customWidth="1"/>
    <col min="4111" max="4111" width="12.5546875" style="20" customWidth="1"/>
    <col min="4112" max="4112" width="11.6640625" style="20" bestFit="1" customWidth="1"/>
    <col min="4113" max="4113" width="11.5546875" style="20" customWidth="1"/>
    <col min="4114" max="4114" width="13.33203125" style="20" customWidth="1"/>
    <col min="4115" max="4118" width="11.6640625" style="20" bestFit="1" customWidth="1"/>
    <col min="4119" max="4119" width="12.33203125" style="20" customWidth="1"/>
    <col min="4120" max="4120" width="13.33203125" style="20" customWidth="1"/>
    <col min="4121" max="4121" width="12.6640625" style="20" customWidth="1"/>
    <col min="4122" max="4122" width="14.109375" style="20" customWidth="1"/>
    <col min="4123" max="4127" width="12.6640625" style="20" customWidth="1"/>
    <col min="4128" max="4352" width="11.5546875" style="20"/>
    <col min="4353" max="4353" width="4.44140625" style="20" customWidth="1"/>
    <col min="4354" max="4354" width="55.44140625" style="20" customWidth="1"/>
    <col min="4355" max="4355" width="13.109375" style="20" customWidth="1"/>
    <col min="4356" max="4356" width="17.33203125" style="20" customWidth="1"/>
    <col min="4357" max="4357" width="9.5546875" style="20" customWidth="1"/>
    <col min="4358" max="4358" width="7.5546875" style="20" customWidth="1"/>
    <col min="4359" max="4359" width="7.88671875" style="20" customWidth="1"/>
    <col min="4360" max="4360" width="12.6640625" style="20" customWidth="1"/>
    <col min="4361" max="4361" width="14.33203125" style="20" customWidth="1"/>
    <col min="4362" max="4362" width="12.88671875" style="20" customWidth="1"/>
    <col min="4363" max="4363" width="14" style="20" customWidth="1"/>
    <col min="4364" max="4364" width="14.33203125" style="20" customWidth="1"/>
    <col min="4365" max="4366" width="12.6640625" style="20" customWidth="1"/>
    <col min="4367" max="4367" width="12.5546875" style="20" customWidth="1"/>
    <col min="4368" max="4368" width="11.6640625" style="20" bestFit="1" customWidth="1"/>
    <col min="4369" max="4369" width="11.5546875" style="20" customWidth="1"/>
    <col min="4370" max="4370" width="13.33203125" style="20" customWidth="1"/>
    <col min="4371" max="4374" width="11.6640625" style="20" bestFit="1" customWidth="1"/>
    <col min="4375" max="4375" width="12.33203125" style="20" customWidth="1"/>
    <col min="4376" max="4376" width="13.33203125" style="20" customWidth="1"/>
    <col min="4377" max="4377" width="12.6640625" style="20" customWidth="1"/>
    <col min="4378" max="4378" width="14.109375" style="20" customWidth="1"/>
    <col min="4379" max="4383" width="12.6640625" style="20" customWidth="1"/>
    <col min="4384" max="4608" width="11.5546875" style="20"/>
    <col min="4609" max="4609" width="4.44140625" style="20" customWidth="1"/>
    <col min="4610" max="4610" width="55.44140625" style="20" customWidth="1"/>
    <col min="4611" max="4611" width="13.109375" style="20" customWidth="1"/>
    <col min="4612" max="4612" width="17.33203125" style="20" customWidth="1"/>
    <col min="4613" max="4613" width="9.5546875" style="20" customWidth="1"/>
    <col min="4614" max="4614" width="7.5546875" style="20" customWidth="1"/>
    <col min="4615" max="4615" width="7.88671875" style="20" customWidth="1"/>
    <col min="4616" max="4616" width="12.6640625" style="20" customWidth="1"/>
    <col min="4617" max="4617" width="14.33203125" style="20" customWidth="1"/>
    <col min="4618" max="4618" width="12.88671875" style="20" customWidth="1"/>
    <col min="4619" max="4619" width="14" style="20" customWidth="1"/>
    <col min="4620" max="4620" width="14.33203125" style="20" customWidth="1"/>
    <col min="4621" max="4622" width="12.6640625" style="20" customWidth="1"/>
    <col min="4623" max="4623" width="12.5546875" style="20" customWidth="1"/>
    <col min="4624" max="4624" width="11.6640625" style="20" bestFit="1" customWidth="1"/>
    <col min="4625" max="4625" width="11.5546875" style="20" customWidth="1"/>
    <col min="4626" max="4626" width="13.33203125" style="20" customWidth="1"/>
    <col min="4627" max="4630" width="11.6640625" style="20" bestFit="1" customWidth="1"/>
    <col min="4631" max="4631" width="12.33203125" style="20" customWidth="1"/>
    <col min="4632" max="4632" width="13.33203125" style="20" customWidth="1"/>
    <col min="4633" max="4633" width="12.6640625" style="20" customWidth="1"/>
    <col min="4634" max="4634" width="14.109375" style="20" customWidth="1"/>
    <col min="4635" max="4639" width="12.6640625" style="20" customWidth="1"/>
    <col min="4640" max="4864" width="11.5546875" style="20"/>
    <col min="4865" max="4865" width="4.44140625" style="20" customWidth="1"/>
    <col min="4866" max="4866" width="55.44140625" style="20" customWidth="1"/>
    <col min="4867" max="4867" width="13.109375" style="20" customWidth="1"/>
    <col min="4868" max="4868" width="17.33203125" style="20" customWidth="1"/>
    <col min="4869" max="4869" width="9.5546875" style="20" customWidth="1"/>
    <col min="4870" max="4870" width="7.5546875" style="20" customWidth="1"/>
    <col min="4871" max="4871" width="7.88671875" style="20" customWidth="1"/>
    <col min="4872" max="4872" width="12.6640625" style="20" customWidth="1"/>
    <col min="4873" max="4873" width="14.33203125" style="20" customWidth="1"/>
    <col min="4874" max="4874" width="12.88671875" style="20" customWidth="1"/>
    <col min="4875" max="4875" width="14" style="20" customWidth="1"/>
    <col min="4876" max="4876" width="14.33203125" style="20" customWidth="1"/>
    <col min="4877" max="4878" width="12.6640625" style="20" customWidth="1"/>
    <col min="4879" max="4879" width="12.5546875" style="20" customWidth="1"/>
    <col min="4880" max="4880" width="11.6640625" style="20" bestFit="1" customWidth="1"/>
    <col min="4881" max="4881" width="11.5546875" style="20" customWidth="1"/>
    <col min="4882" max="4882" width="13.33203125" style="20" customWidth="1"/>
    <col min="4883" max="4886" width="11.6640625" style="20" bestFit="1" customWidth="1"/>
    <col min="4887" max="4887" width="12.33203125" style="20" customWidth="1"/>
    <col min="4888" max="4888" width="13.33203125" style="20" customWidth="1"/>
    <col min="4889" max="4889" width="12.6640625" style="20" customWidth="1"/>
    <col min="4890" max="4890" width="14.109375" style="20" customWidth="1"/>
    <col min="4891" max="4895" width="12.6640625" style="20" customWidth="1"/>
    <col min="4896" max="5120" width="11.5546875" style="20"/>
    <col min="5121" max="5121" width="4.44140625" style="20" customWidth="1"/>
    <col min="5122" max="5122" width="55.44140625" style="20" customWidth="1"/>
    <col min="5123" max="5123" width="13.109375" style="20" customWidth="1"/>
    <col min="5124" max="5124" width="17.33203125" style="20" customWidth="1"/>
    <col min="5125" max="5125" width="9.5546875" style="20" customWidth="1"/>
    <col min="5126" max="5126" width="7.5546875" style="20" customWidth="1"/>
    <col min="5127" max="5127" width="7.88671875" style="20" customWidth="1"/>
    <col min="5128" max="5128" width="12.6640625" style="20" customWidth="1"/>
    <col min="5129" max="5129" width="14.33203125" style="20" customWidth="1"/>
    <col min="5130" max="5130" width="12.88671875" style="20" customWidth="1"/>
    <col min="5131" max="5131" width="14" style="20" customWidth="1"/>
    <col min="5132" max="5132" width="14.33203125" style="20" customWidth="1"/>
    <col min="5133" max="5134" width="12.6640625" style="20" customWidth="1"/>
    <col min="5135" max="5135" width="12.5546875" style="20" customWidth="1"/>
    <col min="5136" max="5136" width="11.6640625" style="20" bestFit="1" customWidth="1"/>
    <col min="5137" max="5137" width="11.5546875" style="20" customWidth="1"/>
    <col min="5138" max="5138" width="13.33203125" style="20" customWidth="1"/>
    <col min="5139" max="5142" width="11.6640625" style="20" bestFit="1" customWidth="1"/>
    <col min="5143" max="5143" width="12.33203125" style="20" customWidth="1"/>
    <col min="5144" max="5144" width="13.33203125" style="20" customWidth="1"/>
    <col min="5145" max="5145" width="12.6640625" style="20" customWidth="1"/>
    <col min="5146" max="5146" width="14.109375" style="20" customWidth="1"/>
    <col min="5147" max="5151" width="12.6640625" style="20" customWidth="1"/>
    <col min="5152" max="5376" width="11.5546875" style="20"/>
    <col min="5377" max="5377" width="4.44140625" style="20" customWidth="1"/>
    <col min="5378" max="5378" width="55.44140625" style="20" customWidth="1"/>
    <col min="5379" max="5379" width="13.109375" style="20" customWidth="1"/>
    <col min="5380" max="5380" width="17.33203125" style="20" customWidth="1"/>
    <col min="5381" max="5381" width="9.5546875" style="20" customWidth="1"/>
    <col min="5382" max="5382" width="7.5546875" style="20" customWidth="1"/>
    <col min="5383" max="5383" width="7.88671875" style="20" customWidth="1"/>
    <col min="5384" max="5384" width="12.6640625" style="20" customWidth="1"/>
    <col min="5385" max="5385" width="14.33203125" style="20" customWidth="1"/>
    <col min="5386" max="5386" width="12.88671875" style="20" customWidth="1"/>
    <col min="5387" max="5387" width="14" style="20" customWidth="1"/>
    <col min="5388" max="5388" width="14.33203125" style="20" customWidth="1"/>
    <col min="5389" max="5390" width="12.6640625" style="20" customWidth="1"/>
    <col min="5391" max="5391" width="12.5546875" style="20" customWidth="1"/>
    <col min="5392" max="5392" width="11.6640625" style="20" bestFit="1" customWidth="1"/>
    <col min="5393" max="5393" width="11.5546875" style="20" customWidth="1"/>
    <col min="5394" max="5394" width="13.33203125" style="20" customWidth="1"/>
    <col min="5395" max="5398" width="11.6640625" style="20" bestFit="1" customWidth="1"/>
    <col min="5399" max="5399" width="12.33203125" style="20" customWidth="1"/>
    <col min="5400" max="5400" width="13.33203125" style="20" customWidth="1"/>
    <col min="5401" max="5401" width="12.6640625" style="20" customWidth="1"/>
    <col min="5402" max="5402" width="14.109375" style="20" customWidth="1"/>
    <col min="5403" max="5407" width="12.6640625" style="20" customWidth="1"/>
    <col min="5408" max="5632" width="11.5546875" style="20"/>
    <col min="5633" max="5633" width="4.44140625" style="20" customWidth="1"/>
    <col min="5634" max="5634" width="55.44140625" style="20" customWidth="1"/>
    <col min="5635" max="5635" width="13.109375" style="20" customWidth="1"/>
    <col min="5636" max="5636" width="17.33203125" style="20" customWidth="1"/>
    <col min="5637" max="5637" width="9.5546875" style="20" customWidth="1"/>
    <col min="5638" max="5638" width="7.5546875" style="20" customWidth="1"/>
    <col min="5639" max="5639" width="7.88671875" style="20" customWidth="1"/>
    <col min="5640" max="5640" width="12.6640625" style="20" customWidth="1"/>
    <col min="5641" max="5641" width="14.33203125" style="20" customWidth="1"/>
    <col min="5642" max="5642" width="12.88671875" style="20" customWidth="1"/>
    <col min="5643" max="5643" width="14" style="20" customWidth="1"/>
    <col min="5644" max="5644" width="14.33203125" style="20" customWidth="1"/>
    <col min="5645" max="5646" width="12.6640625" style="20" customWidth="1"/>
    <col min="5647" max="5647" width="12.5546875" style="20" customWidth="1"/>
    <col min="5648" max="5648" width="11.6640625" style="20" bestFit="1" customWidth="1"/>
    <col min="5649" max="5649" width="11.5546875" style="20" customWidth="1"/>
    <col min="5650" max="5650" width="13.33203125" style="20" customWidth="1"/>
    <col min="5651" max="5654" width="11.6640625" style="20" bestFit="1" customWidth="1"/>
    <col min="5655" max="5655" width="12.33203125" style="20" customWidth="1"/>
    <col min="5656" max="5656" width="13.33203125" style="20" customWidth="1"/>
    <col min="5657" max="5657" width="12.6640625" style="20" customWidth="1"/>
    <col min="5658" max="5658" width="14.109375" style="20" customWidth="1"/>
    <col min="5659" max="5663" width="12.6640625" style="20" customWidth="1"/>
    <col min="5664" max="5888" width="11.5546875" style="20"/>
    <col min="5889" max="5889" width="4.44140625" style="20" customWidth="1"/>
    <col min="5890" max="5890" width="55.44140625" style="20" customWidth="1"/>
    <col min="5891" max="5891" width="13.109375" style="20" customWidth="1"/>
    <col min="5892" max="5892" width="17.33203125" style="20" customWidth="1"/>
    <col min="5893" max="5893" width="9.5546875" style="20" customWidth="1"/>
    <col min="5894" max="5894" width="7.5546875" style="20" customWidth="1"/>
    <col min="5895" max="5895" width="7.88671875" style="20" customWidth="1"/>
    <col min="5896" max="5896" width="12.6640625" style="20" customWidth="1"/>
    <col min="5897" max="5897" width="14.33203125" style="20" customWidth="1"/>
    <col min="5898" max="5898" width="12.88671875" style="20" customWidth="1"/>
    <col min="5899" max="5899" width="14" style="20" customWidth="1"/>
    <col min="5900" max="5900" width="14.33203125" style="20" customWidth="1"/>
    <col min="5901" max="5902" width="12.6640625" style="20" customWidth="1"/>
    <col min="5903" max="5903" width="12.5546875" style="20" customWidth="1"/>
    <col min="5904" max="5904" width="11.6640625" style="20" bestFit="1" customWidth="1"/>
    <col min="5905" max="5905" width="11.5546875" style="20" customWidth="1"/>
    <col min="5906" max="5906" width="13.33203125" style="20" customWidth="1"/>
    <col min="5907" max="5910" width="11.6640625" style="20" bestFit="1" customWidth="1"/>
    <col min="5911" max="5911" width="12.33203125" style="20" customWidth="1"/>
    <col min="5912" max="5912" width="13.33203125" style="20" customWidth="1"/>
    <col min="5913" max="5913" width="12.6640625" style="20" customWidth="1"/>
    <col min="5914" max="5914" width="14.109375" style="20" customWidth="1"/>
    <col min="5915" max="5919" width="12.6640625" style="20" customWidth="1"/>
    <col min="5920" max="6144" width="11.5546875" style="20"/>
    <col min="6145" max="6145" width="4.44140625" style="20" customWidth="1"/>
    <col min="6146" max="6146" width="55.44140625" style="20" customWidth="1"/>
    <col min="6147" max="6147" width="13.109375" style="20" customWidth="1"/>
    <col min="6148" max="6148" width="17.33203125" style="20" customWidth="1"/>
    <col min="6149" max="6149" width="9.5546875" style="20" customWidth="1"/>
    <col min="6150" max="6150" width="7.5546875" style="20" customWidth="1"/>
    <col min="6151" max="6151" width="7.88671875" style="20" customWidth="1"/>
    <col min="6152" max="6152" width="12.6640625" style="20" customWidth="1"/>
    <col min="6153" max="6153" width="14.33203125" style="20" customWidth="1"/>
    <col min="6154" max="6154" width="12.88671875" style="20" customWidth="1"/>
    <col min="6155" max="6155" width="14" style="20" customWidth="1"/>
    <col min="6156" max="6156" width="14.33203125" style="20" customWidth="1"/>
    <col min="6157" max="6158" width="12.6640625" style="20" customWidth="1"/>
    <col min="6159" max="6159" width="12.5546875" style="20" customWidth="1"/>
    <col min="6160" max="6160" width="11.6640625" style="20" bestFit="1" customWidth="1"/>
    <col min="6161" max="6161" width="11.5546875" style="20" customWidth="1"/>
    <col min="6162" max="6162" width="13.33203125" style="20" customWidth="1"/>
    <col min="6163" max="6166" width="11.6640625" style="20" bestFit="1" customWidth="1"/>
    <col min="6167" max="6167" width="12.33203125" style="20" customWidth="1"/>
    <col min="6168" max="6168" width="13.33203125" style="20" customWidth="1"/>
    <col min="6169" max="6169" width="12.6640625" style="20" customWidth="1"/>
    <col min="6170" max="6170" width="14.109375" style="20" customWidth="1"/>
    <col min="6171" max="6175" width="12.6640625" style="20" customWidth="1"/>
    <col min="6176" max="6400" width="11.5546875" style="20"/>
    <col min="6401" max="6401" width="4.44140625" style="20" customWidth="1"/>
    <col min="6402" max="6402" width="55.44140625" style="20" customWidth="1"/>
    <col min="6403" max="6403" width="13.109375" style="20" customWidth="1"/>
    <col min="6404" max="6404" width="17.33203125" style="20" customWidth="1"/>
    <col min="6405" max="6405" width="9.5546875" style="20" customWidth="1"/>
    <col min="6406" max="6406" width="7.5546875" style="20" customWidth="1"/>
    <col min="6407" max="6407" width="7.88671875" style="20" customWidth="1"/>
    <col min="6408" max="6408" width="12.6640625" style="20" customWidth="1"/>
    <col min="6409" max="6409" width="14.33203125" style="20" customWidth="1"/>
    <col min="6410" max="6410" width="12.88671875" style="20" customWidth="1"/>
    <col min="6411" max="6411" width="14" style="20" customWidth="1"/>
    <col min="6412" max="6412" width="14.33203125" style="20" customWidth="1"/>
    <col min="6413" max="6414" width="12.6640625" style="20" customWidth="1"/>
    <col min="6415" max="6415" width="12.5546875" style="20" customWidth="1"/>
    <col min="6416" max="6416" width="11.6640625" style="20" bestFit="1" customWidth="1"/>
    <col min="6417" max="6417" width="11.5546875" style="20" customWidth="1"/>
    <col min="6418" max="6418" width="13.33203125" style="20" customWidth="1"/>
    <col min="6419" max="6422" width="11.6640625" style="20" bestFit="1" customWidth="1"/>
    <col min="6423" max="6423" width="12.33203125" style="20" customWidth="1"/>
    <col min="6424" max="6424" width="13.33203125" style="20" customWidth="1"/>
    <col min="6425" max="6425" width="12.6640625" style="20" customWidth="1"/>
    <col min="6426" max="6426" width="14.109375" style="20" customWidth="1"/>
    <col min="6427" max="6431" width="12.6640625" style="20" customWidth="1"/>
    <col min="6432" max="6656" width="11.5546875" style="20"/>
    <col min="6657" max="6657" width="4.44140625" style="20" customWidth="1"/>
    <col min="6658" max="6658" width="55.44140625" style="20" customWidth="1"/>
    <col min="6659" max="6659" width="13.109375" style="20" customWidth="1"/>
    <col min="6660" max="6660" width="17.33203125" style="20" customWidth="1"/>
    <col min="6661" max="6661" width="9.5546875" style="20" customWidth="1"/>
    <col min="6662" max="6662" width="7.5546875" style="20" customWidth="1"/>
    <col min="6663" max="6663" width="7.88671875" style="20" customWidth="1"/>
    <col min="6664" max="6664" width="12.6640625" style="20" customWidth="1"/>
    <col min="6665" max="6665" width="14.33203125" style="20" customWidth="1"/>
    <col min="6666" max="6666" width="12.88671875" style="20" customWidth="1"/>
    <col min="6667" max="6667" width="14" style="20" customWidth="1"/>
    <col min="6668" max="6668" width="14.33203125" style="20" customWidth="1"/>
    <col min="6669" max="6670" width="12.6640625" style="20" customWidth="1"/>
    <col min="6671" max="6671" width="12.5546875" style="20" customWidth="1"/>
    <col min="6672" max="6672" width="11.6640625" style="20" bestFit="1" customWidth="1"/>
    <col min="6673" max="6673" width="11.5546875" style="20" customWidth="1"/>
    <col min="6674" max="6674" width="13.33203125" style="20" customWidth="1"/>
    <col min="6675" max="6678" width="11.6640625" style="20" bestFit="1" customWidth="1"/>
    <col min="6679" max="6679" width="12.33203125" style="20" customWidth="1"/>
    <col min="6680" max="6680" width="13.33203125" style="20" customWidth="1"/>
    <col min="6681" max="6681" width="12.6640625" style="20" customWidth="1"/>
    <col min="6682" max="6682" width="14.109375" style="20" customWidth="1"/>
    <col min="6683" max="6687" width="12.6640625" style="20" customWidth="1"/>
    <col min="6688" max="6912" width="11.5546875" style="20"/>
    <col min="6913" max="6913" width="4.44140625" style="20" customWidth="1"/>
    <col min="6914" max="6914" width="55.44140625" style="20" customWidth="1"/>
    <col min="6915" max="6915" width="13.109375" style="20" customWidth="1"/>
    <col min="6916" max="6916" width="17.33203125" style="20" customWidth="1"/>
    <col min="6917" max="6917" width="9.5546875" style="20" customWidth="1"/>
    <col min="6918" max="6918" width="7.5546875" style="20" customWidth="1"/>
    <col min="6919" max="6919" width="7.88671875" style="20" customWidth="1"/>
    <col min="6920" max="6920" width="12.6640625" style="20" customWidth="1"/>
    <col min="6921" max="6921" width="14.33203125" style="20" customWidth="1"/>
    <col min="6922" max="6922" width="12.88671875" style="20" customWidth="1"/>
    <col min="6923" max="6923" width="14" style="20" customWidth="1"/>
    <col min="6924" max="6924" width="14.33203125" style="20" customWidth="1"/>
    <col min="6925" max="6926" width="12.6640625" style="20" customWidth="1"/>
    <col min="6927" max="6927" width="12.5546875" style="20" customWidth="1"/>
    <col min="6928" max="6928" width="11.6640625" style="20" bestFit="1" customWidth="1"/>
    <col min="6929" max="6929" width="11.5546875" style="20" customWidth="1"/>
    <col min="6930" max="6930" width="13.33203125" style="20" customWidth="1"/>
    <col min="6931" max="6934" width="11.6640625" style="20" bestFit="1" customWidth="1"/>
    <col min="6935" max="6935" width="12.33203125" style="20" customWidth="1"/>
    <col min="6936" max="6936" width="13.33203125" style="20" customWidth="1"/>
    <col min="6937" max="6937" width="12.6640625" style="20" customWidth="1"/>
    <col min="6938" max="6938" width="14.109375" style="20" customWidth="1"/>
    <col min="6939" max="6943" width="12.6640625" style="20" customWidth="1"/>
    <col min="6944" max="7168" width="11.5546875" style="20"/>
    <col min="7169" max="7169" width="4.44140625" style="20" customWidth="1"/>
    <col min="7170" max="7170" width="55.44140625" style="20" customWidth="1"/>
    <col min="7171" max="7171" width="13.109375" style="20" customWidth="1"/>
    <col min="7172" max="7172" width="17.33203125" style="20" customWidth="1"/>
    <col min="7173" max="7173" width="9.5546875" style="20" customWidth="1"/>
    <col min="7174" max="7174" width="7.5546875" style="20" customWidth="1"/>
    <col min="7175" max="7175" width="7.88671875" style="20" customWidth="1"/>
    <col min="7176" max="7176" width="12.6640625" style="20" customWidth="1"/>
    <col min="7177" max="7177" width="14.33203125" style="20" customWidth="1"/>
    <col min="7178" max="7178" width="12.88671875" style="20" customWidth="1"/>
    <col min="7179" max="7179" width="14" style="20" customWidth="1"/>
    <col min="7180" max="7180" width="14.33203125" style="20" customWidth="1"/>
    <col min="7181" max="7182" width="12.6640625" style="20" customWidth="1"/>
    <col min="7183" max="7183" width="12.5546875" style="20" customWidth="1"/>
    <col min="7184" max="7184" width="11.6640625" style="20" bestFit="1" customWidth="1"/>
    <col min="7185" max="7185" width="11.5546875" style="20" customWidth="1"/>
    <col min="7186" max="7186" width="13.33203125" style="20" customWidth="1"/>
    <col min="7187" max="7190" width="11.6640625" style="20" bestFit="1" customWidth="1"/>
    <col min="7191" max="7191" width="12.33203125" style="20" customWidth="1"/>
    <col min="7192" max="7192" width="13.33203125" style="20" customWidth="1"/>
    <col min="7193" max="7193" width="12.6640625" style="20" customWidth="1"/>
    <col min="7194" max="7194" width="14.109375" style="20" customWidth="1"/>
    <col min="7195" max="7199" width="12.6640625" style="20" customWidth="1"/>
    <col min="7200" max="7424" width="11.5546875" style="20"/>
    <col min="7425" max="7425" width="4.44140625" style="20" customWidth="1"/>
    <col min="7426" max="7426" width="55.44140625" style="20" customWidth="1"/>
    <col min="7427" max="7427" width="13.109375" style="20" customWidth="1"/>
    <col min="7428" max="7428" width="17.33203125" style="20" customWidth="1"/>
    <col min="7429" max="7429" width="9.5546875" style="20" customWidth="1"/>
    <col min="7430" max="7430" width="7.5546875" style="20" customWidth="1"/>
    <col min="7431" max="7431" width="7.88671875" style="20" customWidth="1"/>
    <col min="7432" max="7432" width="12.6640625" style="20" customWidth="1"/>
    <col min="7433" max="7433" width="14.33203125" style="20" customWidth="1"/>
    <col min="7434" max="7434" width="12.88671875" style="20" customWidth="1"/>
    <col min="7435" max="7435" width="14" style="20" customWidth="1"/>
    <col min="7436" max="7436" width="14.33203125" style="20" customWidth="1"/>
    <col min="7437" max="7438" width="12.6640625" style="20" customWidth="1"/>
    <col min="7439" max="7439" width="12.5546875" style="20" customWidth="1"/>
    <col min="7440" max="7440" width="11.6640625" style="20" bestFit="1" customWidth="1"/>
    <col min="7441" max="7441" width="11.5546875" style="20" customWidth="1"/>
    <col min="7442" max="7442" width="13.33203125" style="20" customWidth="1"/>
    <col min="7443" max="7446" width="11.6640625" style="20" bestFit="1" customWidth="1"/>
    <col min="7447" max="7447" width="12.33203125" style="20" customWidth="1"/>
    <col min="7448" max="7448" width="13.33203125" style="20" customWidth="1"/>
    <col min="7449" max="7449" width="12.6640625" style="20" customWidth="1"/>
    <col min="7450" max="7450" width="14.109375" style="20" customWidth="1"/>
    <col min="7451" max="7455" width="12.6640625" style="20" customWidth="1"/>
    <col min="7456" max="7680" width="11.5546875" style="20"/>
    <col min="7681" max="7681" width="4.44140625" style="20" customWidth="1"/>
    <col min="7682" max="7682" width="55.44140625" style="20" customWidth="1"/>
    <col min="7683" max="7683" width="13.109375" style="20" customWidth="1"/>
    <col min="7684" max="7684" width="17.33203125" style="20" customWidth="1"/>
    <col min="7685" max="7685" width="9.5546875" style="20" customWidth="1"/>
    <col min="7686" max="7686" width="7.5546875" style="20" customWidth="1"/>
    <col min="7687" max="7687" width="7.88671875" style="20" customWidth="1"/>
    <col min="7688" max="7688" width="12.6640625" style="20" customWidth="1"/>
    <col min="7689" max="7689" width="14.33203125" style="20" customWidth="1"/>
    <col min="7690" max="7690" width="12.88671875" style="20" customWidth="1"/>
    <col min="7691" max="7691" width="14" style="20" customWidth="1"/>
    <col min="7692" max="7692" width="14.33203125" style="20" customWidth="1"/>
    <col min="7693" max="7694" width="12.6640625" style="20" customWidth="1"/>
    <col min="7695" max="7695" width="12.5546875" style="20" customWidth="1"/>
    <col min="7696" max="7696" width="11.6640625" style="20" bestFit="1" customWidth="1"/>
    <col min="7697" max="7697" width="11.5546875" style="20" customWidth="1"/>
    <col min="7698" max="7698" width="13.33203125" style="20" customWidth="1"/>
    <col min="7699" max="7702" width="11.6640625" style="20" bestFit="1" customWidth="1"/>
    <col min="7703" max="7703" width="12.33203125" style="20" customWidth="1"/>
    <col min="7704" max="7704" width="13.33203125" style="20" customWidth="1"/>
    <col min="7705" max="7705" width="12.6640625" style="20" customWidth="1"/>
    <col min="7706" max="7706" width="14.109375" style="20" customWidth="1"/>
    <col min="7707" max="7711" width="12.6640625" style="20" customWidth="1"/>
    <col min="7712" max="7936" width="11.5546875" style="20"/>
    <col min="7937" max="7937" width="4.44140625" style="20" customWidth="1"/>
    <col min="7938" max="7938" width="55.44140625" style="20" customWidth="1"/>
    <col min="7939" max="7939" width="13.109375" style="20" customWidth="1"/>
    <col min="7940" max="7940" width="17.33203125" style="20" customWidth="1"/>
    <col min="7941" max="7941" width="9.5546875" style="20" customWidth="1"/>
    <col min="7942" max="7942" width="7.5546875" style="20" customWidth="1"/>
    <col min="7943" max="7943" width="7.88671875" style="20" customWidth="1"/>
    <col min="7944" max="7944" width="12.6640625" style="20" customWidth="1"/>
    <col min="7945" max="7945" width="14.33203125" style="20" customWidth="1"/>
    <col min="7946" max="7946" width="12.88671875" style="20" customWidth="1"/>
    <col min="7947" max="7947" width="14" style="20" customWidth="1"/>
    <col min="7948" max="7948" width="14.33203125" style="20" customWidth="1"/>
    <col min="7949" max="7950" width="12.6640625" style="20" customWidth="1"/>
    <col min="7951" max="7951" width="12.5546875" style="20" customWidth="1"/>
    <col min="7952" max="7952" width="11.6640625" style="20" bestFit="1" customWidth="1"/>
    <col min="7953" max="7953" width="11.5546875" style="20" customWidth="1"/>
    <col min="7954" max="7954" width="13.33203125" style="20" customWidth="1"/>
    <col min="7955" max="7958" width="11.6640625" style="20" bestFit="1" customWidth="1"/>
    <col min="7959" max="7959" width="12.33203125" style="20" customWidth="1"/>
    <col min="7960" max="7960" width="13.33203125" style="20" customWidth="1"/>
    <col min="7961" max="7961" width="12.6640625" style="20" customWidth="1"/>
    <col min="7962" max="7962" width="14.109375" style="20" customWidth="1"/>
    <col min="7963" max="7967" width="12.6640625" style="20" customWidth="1"/>
    <col min="7968" max="8192" width="11.5546875" style="20"/>
    <col min="8193" max="8193" width="4.44140625" style="20" customWidth="1"/>
    <col min="8194" max="8194" width="55.44140625" style="20" customWidth="1"/>
    <col min="8195" max="8195" width="13.109375" style="20" customWidth="1"/>
    <col min="8196" max="8196" width="17.33203125" style="20" customWidth="1"/>
    <col min="8197" max="8197" width="9.5546875" style="20" customWidth="1"/>
    <col min="8198" max="8198" width="7.5546875" style="20" customWidth="1"/>
    <col min="8199" max="8199" width="7.88671875" style="20" customWidth="1"/>
    <col min="8200" max="8200" width="12.6640625" style="20" customWidth="1"/>
    <col min="8201" max="8201" width="14.33203125" style="20" customWidth="1"/>
    <col min="8202" max="8202" width="12.88671875" style="20" customWidth="1"/>
    <col min="8203" max="8203" width="14" style="20" customWidth="1"/>
    <col min="8204" max="8204" width="14.33203125" style="20" customWidth="1"/>
    <col min="8205" max="8206" width="12.6640625" style="20" customWidth="1"/>
    <col min="8207" max="8207" width="12.5546875" style="20" customWidth="1"/>
    <col min="8208" max="8208" width="11.6640625" style="20" bestFit="1" customWidth="1"/>
    <col min="8209" max="8209" width="11.5546875" style="20" customWidth="1"/>
    <col min="8210" max="8210" width="13.33203125" style="20" customWidth="1"/>
    <col min="8211" max="8214" width="11.6640625" style="20" bestFit="1" customWidth="1"/>
    <col min="8215" max="8215" width="12.33203125" style="20" customWidth="1"/>
    <col min="8216" max="8216" width="13.33203125" style="20" customWidth="1"/>
    <col min="8217" max="8217" width="12.6640625" style="20" customWidth="1"/>
    <col min="8218" max="8218" width="14.109375" style="20" customWidth="1"/>
    <col min="8219" max="8223" width="12.6640625" style="20" customWidth="1"/>
    <col min="8224" max="8448" width="11.5546875" style="20"/>
    <col min="8449" max="8449" width="4.44140625" style="20" customWidth="1"/>
    <col min="8450" max="8450" width="55.44140625" style="20" customWidth="1"/>
    <col min="8451" max="8451" width="13.109375" style="20" customWidth="1"/>
    <col min="8452" max="8452" width="17.33203125" style="20" customWidth="1"/>
    <col min="8453" max="8453" width="9.5546875" style="20" customWidth="1"/>
    <col min="8454" max="8454" width="7.5546875" style="20" customWidth="1"/>
    <col min="8455" max="8455" width="7.88671875" style="20" customWidth="1"/>
    <col min="8456" max="8456" width="12.6640625" style="20" customWidth="1"/>
    <col min="8457" max="8457" width="14.33203125" style="20" customWidth="1"/>
    <col min="8458" max="8458" width="12.88671875" style="20" customWidth="1"/>
    <col min="8459" max="8459" width="14" style="20" customWidth="1"/>
    <col min="8460" max="8460" width="14.33203125" style="20" customWidth="1"/>
    <col min="8461" max="8462" width="12.6640625" style="20" customWidth="1"/>
    <col min="8463" max="8463" width="12.5546875" style="20" customWidth="1"/>
    <col min="8464" max="8464" width="11.6640625" style="20" bestFit="1" customWidth="1"/>
    <col min="8465" max="8465" width="11.5546875" style="20" customWidth="1"/>
    <col min="8466" max="8466" width="13.33203125" style="20" customWidth="1"/>
    <col min="8467" max="8470" width="11.6640625" style="20" bestFit="1" customWidth="1"/>
    <col min="8471" max="8471" width="12.33203125" style="20" customWidth="1"/>
    <col min="8472" max="8472" width="13.33203125" style="20" customWidth="1"/>
    <col min="8473" max="8473" width="12.6640625" style="20" customWidth="1"/>
    <col min="8474" max="8474" width="14.109375" style="20" customWidth="1"/>
    <col min="8475" max="8479" width="12.6640625" style="20" customWidth="1"/>
    <col min="8480" max="8704" width="11.5546875" style="20"/>
    <col min="8705" max="8705" width="4.44140625" style="20" customWidth="1"/>
    <col min="8706" max="8706" width="55.44140625" style="20" customWidth="1"/>
    <col min="8707" max="8707" width="13.109375" style="20" customWidth="1"/>
    <col min="8708" max="8708" width="17.33203125" style="20" customWidth="1"/>
    <col min="8709" max="8709" width="9.5546875" style="20" customWidth="1"/>
    <col min="8710" max="8710" width="7.5546875" style="20" customWidth="1"/>
    <col min="8711" max="8711" width="7.88671875" style="20" customWidth="1"/>
    <col min="8712" max="8712" width="12.6640625" style="20" customWidth="1"/>
    <col min="8713" max="8713" width="14.33203125" style="20" customWidth="1"/>
    <col min="8714" max="8714" width="12.88671875" style="20" customWidth="1"/>
    <col min="8715" max="8715" width="14" style="20" customWidth="1"/>
    <col min="8716" max="8716" width="14.33203125" style="20" customWidth="1"/>
    <col min="8717" max="8718" width="12.6640625" style="20" customWidth="1"/>
    <col min="8719" max="8719" width="12.5546875" style="20" customWidth="1"/>
    <col min="8720" max="8720" width="11.6640625" style="20" bestFit="1" customWidth="1"/>
    <col min="8721" max="8721" width="11.5546875" style="20" customWidth="1"/>
    <col min="8722" max="8722" width="13.33203125" style="20" customWidth="1"/>
    <col min="8723" max="8726" width="11.6640625" style="20" bestFit="1" customWidth="1"/>
    <col min="8727" max="8727" width="12.33203125" style="20" customWidth="1"/>
    <col min="8728" max="8728" width="13.33203125" style="20" customWidth="1"/>
    <col min="8729" max="8729" width="12.6640625" style="20" customWidth="1"/>
    <col min="8730" max="8730" width="14.109375" style="20" customWidth="1"/>
    <col min="8731" max="8735" width="12.6640625" style="20" customWidth="1"/>
    <col min="8736" max="8960" width="11.5546875" style="20"/>
    <col min="8961" max="8961" width="4.44140625" style="20" customWidth="1"/>
    <col min="8962" max="8962" width="55.44140625" style="20" customWidth="1"/>
    <col min="8963" max="8963" width="13.109375" style="20" customWidth="1"/>
    <col min="8964" max="8964" width="17.33203125" style="20" customWidth="1"/>
    <col min="8965" max="8965" width="9.5546875" style="20" customWidth="1"/>
    <col min="8966" max="8966" width="7.5546875" style="20" customWidth="1"/>
    <col min="8967" max="8967" width="7.88671875" style="20" customWidth="1"/>
    <col min="8968" max="8968" width="12.6640625" style="20" customWidth="1"/>
    <col min="8969" max="8969" width="14.33203125" style="20" customWidth="1"/>
    <col min="8970" max="8970" width="12.88671875" style="20" customWidth="1"/>
    <col min="8971" max="8971" width="14" style="20" customWidth="1"/>
    <col min="8972" max="8972" width="14.33203125" style="20" customWidth="1"/>
    <col min="8973" max="8974" width="12.6640625" style="20" customWidth="1"/>
    <col min="8975" max="8975" width="12.5546875" style="20" customWidth="1"/>
    <col min="8976" max="8976" width="11.6640625" style="20" bestFit="1" customWidth="1"/>
    <col min="8977" max="8977" width="11.5546875" style="20" customWidth="1"/>
    <col min="8978" max="8978" width="13.33203125" style="20" customWidth="1"/>
    <col min="8979" max="8982" width="11.6640625" style="20" bestFit="1" customWidth="1"/>
    <col min="8983" max="8983" width="12.33203125" style="20" customWidth="1"/>
    <col min="8984" max="8984" width="13.33203125" style="20" customWidth="1"/>
    <col min="8985" max="8985" width="12.6640625" style="20" customWidth="1"/>
    <col min="8986" max="8986" width="14.109375" style="20" customWidth="1"/>
    <col min="8987" max="8991" width="12.6640625" style="20" customWidth="1"/>
    <col min="8992" max="9216" width="11.5546875" style="20"/>
    <col min="9217" max="9217" width="4.44140625" style="20" customWidth="1"/>
    <col min="9218" max="9218" width="55.44140625" style="20" customWidth="1"/>
    <col min="9219" max="9219" width="13.109375" style="20" customWidth="1"/>
    <col min="9220" max="9220" width="17.33203125" style="20" customWidth="1"/>
    <col min="9221" max="9221" width="9.5546875" style="20" customWidth="1"/>
    <col min="9222" max="9222" width="7.5546875" style="20" customWidth="1"/>
    <col min="9223" max="9223" width="7.88671875" style="20" customWidth="1"/>
    <col min="9224" max="9224" width="12.6640625" style="20" customWidth="1"/>
    <col min="9225" max="9225" width="14.33203125" style="20" customWidth="1"/>
    <col min="9226" max="9226" width="12.88671875" style="20" customWidth="1"/>
    <col min="9227" max="9227" width="14" style="20" customWidth="1"/>
    <col min="9228" max="9228" width="14.33203125" style="20" customWidth="1"/>
    <col min="9229" max="9230" width="12.6640625" style="20" customWidth="1"/>
    <col min="9231" max="9231" width="12.5546875" style="20" customWidth="1"/>
    <col min="9232" max="9232" width="11.6640625" style="20" bestFit="1" customWidth="1"/>
    <col min="9233" max="9233" width="11.5546875" style="20" customWidth="1"/>
    <col min="9234" max="9234" width="13.33203125" style="20" customWidth="1"/>
    <col min="9235" max="9238" width="11.6640625" style="20" bestFit="1" customWidth="1"/>
    <col min="9239" max="9239" width="12.33203125" style="20" customWidth="1"/>
    <col min="9240" max="9240" width="13.33203125" style="20" customWidth="1"/>
    <col min="9241" max="9241" width="12.6640625" style="20" customWidth="1"/>
    <col min="9242" max="9242" width="14.109375" style="20" customWidth="1"/>
    <col min="9243" max="9247" width="12.6640625" style="20" customWidth="1"/>
    <col min="9248" max="9472" width="11.5546875" style="20"/>
    <col min="9473" max="9473" width="4.44140625" style="20" customWidth="1"/>
    <col min="9474" max="9474" width="55.44140625" style="20" customWidth="1"/>
    <col min="9475" max="9475" width="13.109375" style="20" customWidth="1"/>
    <col min="9476" max="9476" width="17.33203125" style="20" customWidth="1"/>
    <col min="9477" max="9477" width="9.5546875" style="20" customWidth="1"/>
    <col min="9478" max="9478" width="7.5546875" style="20" customWidth="1"/>
    <col min="9479" max="9479" width="7.88671875" style="20" customWidth="1"/>
    <col min="9480" max="9480" width="12.6640625" style="20" customWidth="1"/>
    <col min="9481" max="9481" width="14.33203125" style="20" customWidth="1"/>
    <col min="9482" max="9482" width="12.88671875" style="20" customWidth="1"/>
    <col min="9483" max="9483" width="14" style="20" customWidth="1"/>
    <col min="9484" max="9484" width="14.33203125" style="20" customWidth="1"/>
    <col min="9485" max="9486" width="12.6640625" style="20" customWidth="1"/>
    <col min="9487" max="9487" width="12.5546875" style="20" customWidth="1"/>
    <col min="9488" max="9488" width="11.6640625" style="20" bestFit="1" customWidth="1"/>
    <col min="9489" max="9489" width="11.5546875" style="20" customWidth="1"/>
    <col min="9490" max="9490" width="13.33203125" style="20" customWidth="1"/>
    <col min="9491" max="9494" width="11.6640625" style="20" bestFit="1" customWidth="1"/>
    <col min="9495" max="9495" width="12.33203125" style="20" customWidth="1"/>
    <col min="9496" max="9496" width="13.33203125" style="20" customWidth="1"/>
    <col min="9497" max="9497" width="12.6640625" style="20" customWidth="1"/>
    <col min="9498" max="9498" width="14.109375" style="20" customWidth="1"/>
    <col min="9499" max="9503" width="12.6640625" style="20" customWidth="1"/>
    <col min="9504" max="9728" width="11.5546875" style="20"/>
    <col min="9729" max="9729" width="4.44140625" style="20" customWidth="1"/>
    <col min="9730" max="9730" width="55.44140625" style="20" customWidth="1"/>
    <col min="9731" max="9731" width="13.109375" style="20" customWidth="1"/>
    <col min="9732" max="9732" width="17.33203125" style="20" customWidth="1"/>
    <col min="9733" max="9733" width="9.5546875" style="20" customWidth="1"/>
    <col min="9734" max="9734" width="7.5546875" style="20" customWidth="1"/>
    <col min="9735" max="9735" width="7.88671875" style="20" customWidth="1"/>
    <col min="9736" max="9736" width="12.6640625" style="20" customWidth="1"/>
    <col min="9737" max="9737" width="14.33203125" style="20" customWidth="1"/>
    <col min="9738" max="9738" width="12.88671875" style="20" customWidth="1"/>
    <col min="9739" max="9739" width="14" style="20" customWidth="1"/>
    <col min="9740" max="9740" width="14.33203125" style="20" customWidth="1"/>
    <col min="9741" max="9742" width="12.6640625" style="20" customWidth="1"/>
    <col min="9743" max="9743" width="12.5546875" style="20" customWidth="1"/>
    <col min="9744" max="9744" width="11.6640625" style="20" bestFit="1" customWidth="1"/>
    <col min="9745" max="9745" width="11.5546875" style="20" customWidth="1"/>
    <col min="9746" max="9746" width="13.33203125" style="20" customWidth="1"/>
    <col min="9747" max="9750" width="11.6640625" style="20" bestFit="1" customWidth="1"/>
    <col min="9751" max="9751" width="12.33203125" style="20" customWidth="1"/>
    <col min="9752" max="9752" width="13.33203125" style="20" customWidth="1"/>
    <col min="9753" max="9753" width="12.6640625" style="20" customWidth="1"/>
    <col min="9754" max="9754" width="14.109375" style="20" customWidth="1"/>
    <col min="9755" max="9759" width="12.6640625" style="20" customWidth="1"/>
    <col min="9760" max="9984" width="11.5546875" style="20"/>
    <col min="9985" max="9985" width="4.44140625" style="20" customWidth="1"/>
    <col min="9986" max="9986" width="55.44140625" style="20" customWidth="1"/>
    <col min="9987" max="9987" width="13.109375" style="20" customWidth="1"/>
    <col min="9988" max="9988" width="17.33203125" style="20" customWidth="1"/>
    <col min="9989" max="9989" width="9.5546875" style="20" customWidth="1"/>
    <col min="9990" max="9990" width="7.5546875" style="20" customWidth="1"/>
    <col min="9991" max="9991" width="7.88671875" style="20" customWidth="1"/>
    <col min="9992" max="9992" width="12.6640625" style="20" customWidth="1"/>
    <col min="9993" max="9993" width="14.33203125" style="20" customWidth="1"/>
    <col min="9994" max="9994" width="12.88671875" style="20" customWidth="1"/>
    <col min="9995" max="9995" width="14" style="20" customWidth="1"/>
    <col min="9996" max="9996" width="14.33203125" style="20" customWidth="1"/>
    <col min="9997" max="9998" width="12.6640625" style="20" customWidth="1"/>
    <col min="9999" max="9999" width="12.5546875" style="20" customWidth="1"/>
    <col min="10000" max="10000" width="11.6640625" style="20" bestFit="1" customWidth="1"/>
    <col min="10001" max="10001" width="11.5546875" style="20" customWidth="1"/>
    <col min="10002" max="10002" width="13.33203125" style="20" customWidth="1"/>
    <col min="10003" max="10006" width="11.6640625" style="20" bestFit="1" customWidth="1"/>
    <col min="10007" max="10007" width="12.33203125" style="20" customWidth="1"/>
    <col min="10008" max="10008" width="13.33203125" style="20" customWidth="1"/>
    <col min="10009" max="10009" width="12.6640625" style="20" customWidth="1"/>
    <col min="10010" max="10010" width="14.109375" style="20" customWidth="1"/>
    <col min="10011" max="10015" width="12.6640625" style="20" customWidth="1"/>
    <col min="10016" max="10240" width="11.5546875" style="20"/>
    <col min="10241" max="10241" width="4.44140625" style="20" customWidth="1"/>
    <col min="10242" max="10242" width="55.44140625" style="20" customWidth="1"/>
    <col min="10243" max="10243" width="13.109375" style="20" customWidth="1"/>
    <col min="10244" max="10244" width="17.33203125" style="20" customWidth="1"/>
    <col min="10245" max="10245" width="9.5546875" style="20" customWidth="1"/>
    <col min="10246" max="10246" width="7.5546875" style="20" customWidth="1"/>
    <col min="10247" max="10247" width="7.88671875" style="20" customWidth="1"/>
    <col min="10248" max="10248" width="12.6640625" style="20" customWidth="1"/>
    <col min="10249" max="10249" width="14.33203125" style="20" customWidth="1"/>
    <col min="10250" max="10250" width="12.88671875" style="20" customWidth="1"/>
    <col min="10251" max="10251" width="14" style="20" customWidth="1"/>
    <col min="10252" max="10252" width="14.33203125" style="20" customWidth="1"/>
    <col min="10253" max="10254" width="12.6640625" style="20" customWidth="1"/>
    <col min="10255" max="10255" width="12.5546875" style="20" customWidth="1"/>
    <col min="10256" max="10256" width="11.6640625" style="20" bestFit="1" customWidth="1"/>
    <col min="10257" max="10257" width="11.5546875" style="20" customWidth="1"/>
    <col min="10258" max="10258" width="13.33203125" style="20" customWidth="1"/>
    <col min="10259" max="10262" width="11.6640625" style="20" bestFit="1" customWidth="1"/>
    <col min="10263" max="10263" width="12.33203125" style="20" customWidth="1"/>
    <col min="10264" max="10264" width="13.33203125" style="20" customWidth="1"/>
    <col min="10265" max="10265" width="12.6640625" style="20" customWidth="1"/>
    <col min="10266" max="10266" width="14.109375" style="20" customWidth="1"/>
    <col min="10267" max="10271" width="12.6640625" style="20" customWidth="1"/>
    <col min="10272" max="10496" width="11.5546875" style="20"/>
    <col min="10497" max="10497" width="4.44140625" style="20" customWidth="1"/>
    <col min="10498" max="10498" width="55.44140625" style="20" customWidth="1"/>
    <col min="10499" max="10499" width="13.109375" style="20" customWidth="1"/>
    <col min="10500" max="10500" width="17.33203125" style="20" customWidth="1"/>
    <col min="10501" max="10501" width="9.5546875" style="20" customWidth="1"/>
    <col min="10502" max="10502" width="7.5546875" style="20" customWidth="1"/>
    <col min="10503" max="10503" width="7.88671875" style="20" customWidth="1"/>
    <col min="10504" max="10504" width="12.6640625" style="20" customWidth="1"/>
    <col min="10505" max="10505" width="14.33203125" style="20" customWidth="1"/>
    <col min="10506" max="10506" width="12.88671875" style="20" customWidth="1"/>
    <col min="10507" max="10507" width="14" style="20" customWidth="1"/>
    <col min="10508" max="10508" width="14.33203125" style="20" customWidth="1"/>
    <col min="10509" max="10510" width="12.6640625" style="20" customWidth="1"/>
    <col min="10511" max="10511" width="12.5546875" style="20" customWidth="1"/>
    <col min="10512" max="10512" width="11.6640625" style="20" bestFit="1" customWidth="1"/>
    <col min="10513" max="10513" width="11.5546875" style="20" customWidth="1"/>
    <col min="10514" max="10514" width="13.33203125" style="20" customWidth="1"/>
    <col min="10515" max="10518" width="11.6640625" style="20" bestFit="1" customWidth="1"/>
    <col min="10519" max="10519" width="12.33203125" style="20" customWidth="1"/>
    <col min="10520" max="10520" width="13.33203125" style="20" customWidth="1"/>
    <col min="10521" max="10521" width="12.6640625" style="20" customWidth="1"/>
    <col min="10522" max="10522" width="14.109375" style="20" customWidth="1"/>
    <col min="10523" max="10527" width="12.6640625" style="20" customWidth="1"/>
    <col min="10528" max="10752" width="11.5546875" style="20"/>
    <col min="10753" max="10753" width="4.44140625" style="20" customWidth="1"/>
    <col min="10754" max="10754" width="55.44140625" style="20" customWidth="1"/>
    <col min="10755" max="10755" width="13.109375" style="20" customWidth="1"/>
    <col min="10756" max="10756" width="17.33203125" style="20" customWidth="1"/>
    <col min="10757" max="10757" width="9.5546875" style="20" customWidth="1"/>
    <col min="10758" max="10758" width="7.5546875" style="20" customWidth="1"/>
    <col min="10759" max="10759" width="7.88671875" style="20" customWidth="1"/>
    <col min="10760" max="10760" width="12.6640625" style="20" customWidth="1"/>
    <col min="10761" max="10761" width="14.33203125" style="20" customWidth="1"/>
    <col min="10762" max="10762" width="12.88671875" style="20" customWidth="1"/>
    <col min="10763" max="10763" width="14" style="20" customWidth="1"/>
    <col min="10764" max="10764" width="14.33203125" style="20" customWidth="1"/>
    <col min="10765" max="10766" width="12.6640625" style="20" customWidth="1"/>
    <col min="10767" max="10767" width="12.5546875" style="20" customWidth="1"/>
    <col min="10768" max="10768" width="11.6640625" style="20" bestFit="1" customWidth="1"/>
    <col min="10769" max="10769" width="11.5546875" style="20" customWidth="1"/>
    <col min="10770" max="10770" width="13.33203125" style="20" customWidth="1"/>
    <col min="10771" max="10774" width="11.6640625" style="20" bestFit="1" customWidth="1"/>
    <col min="10775" max="10775" width="12.33203125" style="20" customWidth="1"/>
    <col min="10776" max="10776" width="13.33203125" style="20" customWidth="1"/>
    <col min="10777" max="10777" width="12.6640625" style="20" customWidth="1"/>
    <col min="10778" max="10778" width="14.109375" style="20" customWidth="1"/>
    <col min="10779" max="10783" width="12.6640625" style="20" customWidth="1"/>
    <col min="10784" max="11008" width="11.5546875" style="20"/>
    <col min="11009" max="11009" width="4.44140625" style="20" customWidth="1"/>
    <col min="11010" max="11010" width="55.44140625" style="20" customWidth="1"/>
    <col min="11011" max="11011" width="13.109375" style="20" customWidth="1"/>
    <col min="11012" max="11012" width="17.33203125" style="20" customWidth="1"/>
    <col min="11013" max="11013" width="9.5546875" style="20" customWidth="1"/>
    <col min="11014" max="11014" width="7.5546875" style="20" customWidth="1"/>
    <col min="11015" max="11015" width="7.88671875" style="20" customWidth="1"/>
    <col min="11016" max="11016" width="12.6640625" style="20" customWidth="1"/>
    <col min="11017" max="11017" width="14.33203125" style="20" customWidth="1"/>
    <col min="11018" max="11018" width="12.88671875" style="20" customWidth="1"/>
    <col min="11019" max="11019" width="14" style="20" customWidth="1"/>
    <col min="11020" max="11020" width="14.33203125" style="20" customWidth="1"/>
    <col min="11021" max="11022" width="12.6640625" style="20" customWidth="1"/>
    <col min="11023" max="11023" width="12.5546875" style="20" customWidth="1"/>
    <col min="11024" max="11024" width="11.6640625" style="20" bestFit="1" customWidth="1"/>
    <col min="11025" max="11025" width="11.5546875" style="20" customWidth="1"/>
    <col min="11026" max="11026" width="13.33203125" style="20" customWidth="1"/>
    <col min="11027" max="11030" width="11.6640625" style="20" bestFit="1" customWidth="1"/>
    <col min="11031" max="11031" width="12.33203125" style="20" customWidth="1"/>
    <col min="11032" max="11032" width="13.33203125" style="20" customWidth="1"/>
    <col min="11033" max="11033" width="12.6640625" style="20" customWidth="1"/>
    <col min="11034" max="11034" width="14.109375" style="20" customWidth="1"/>
    <col min="11035" max="11039" width="12.6640625" style="20" customWidth="1"/>
    <col min="11040" max="11264" width="11.5546875" style="20"/>
    <col min="11265" max="11265" width="4.44140625" style="20" customWidth="1"/>
    <col min="11266" max="11266" width="55.44140625" style="20" customWidth="1"/>
    <col min="11267" max="11267" width="13.109375" style="20" customWidth="1"/>
    <col min="11268" max="11268" width="17.33203125" style="20" customWidth="1"/>
    <col min="11269" max="11269" width="9.5546875" style="20" customWidth="1"/>
    <col min="11270" max="11270" width="7.5546875" style="20" customWidth="1"/>
    <col min="11271" max="11271" width="7.88671875" style="20" customWidth="1"/>
    <col min="11272" max="11272" width="12.6640625" style="20" customWidth="1"/>
    <col min="11273" max="11273" width="14.33203125" style="20" customWidth="1"/>
    <col min="11274" max="11274" width="12.88671875" style="20" customWidth="1"/>
    <col min="11275" max="11275" width="14" style="20" customWidth="1"/>
    <col min="11276" max="11276" width="14.33203125" style="20" customWidth="1"/>
    <col min="11277" max="11278" width="12.6640625" style="20" customWidth="1"/>
    <col min="11279" max="11279" width="12.5546875" style="20" customWidth="1"/>
    <col min="11280" max="11280" width="11.6640625" style="20" bestFit="1" customWidth="1"/>
    <col min="11281" max="11281" width="11.5546875" style="20" customWidth="1"/>
    <col min="11282" max="11282" width="13.33203125" style="20" customWidth="1"/>
    <col min="11283" max="11286" width="11.6640625" style="20" bestFit="1" customWidth="1"/>
    <col min="11287" max="11287" width="12.33203125" style="20" customWidth="1"/>
    <col min="11288" max="11288" width="13.33203125" style="20" customWidth="1"/>
    <col min="11289" max="11289" width="12.6640625" style="20" customWidth="1"/>
    <col min="11290" max="11290" width="14.109375" style="20" customWidth="1"/>
    <col min="11291" max="11295" width="12.6640625" style="20" customWidth="1"/>
    <col min="11296" max="11520" width="11.5546875" style="20"/>
    <col min="11521" max="11521" width="4.44140625" style="20" customWidth="1"/>
    <col min="11522" max="11522" width="55.44140625" style="20" customWidth="1"/>
    <col min="11523" max="11523" width="13.109375" style="20" customWidth="1"/>
    <col min="11524" max="11524" width="17.33203125" style="20" customWidth="1"/>
    <col min="11525" max="11525" width="9.5546875" style="20" customWidth="1"/>
    <col min="11526" max="11526" width="7.5546875" style="20" customWidth="1"/>
    <col min="11527" max="11527" width="7.88671875" style="20" customWidth="1"/>
    <col min="11528" max="11528" width="12.6640625" style="20" customWidth="1"/>
    <col min="11529" max="11529" width="14.33203125" style="20" customWidth="1"/>
    <col min="11530" max="11530" width="12.88671875" style="20" customWidth="1"/>
    <col min="11531" max="11531" width="14" style="20" customWidth="1"/>
    <col min="11532" max="11532" width="14.33203125" style="20" customWidth="1"/>
    <col min="11533" max="11534" width="12.6640625" style="20" customWidth="1"/>
    <col min="11535" max="11535" width="12.5546875" style="20" customWidth="1"/>
    <col min="11536" max="11536" width="11.6640625" style="20" bestFit="1" customWidth="1"/>
    <col min="11537" max="11537" width="11.5546875" style="20" customWidth="1"/>
    <col min="11538" max="11538" width="13.33203125" style="20" customWidth="1"/>
    <col min="11539" max="11542" width="11.6640625" style="20" bestFit="1" customWidth="1"/>
    <col min="11543" max="11543" width="12.33203125" style="20" customWidth="1"/>
    <col min="11544" max="11544" width="13.33203125" style="20" customWidth="1"/>
    <col min="11545" max="11545" width="12.6640625" style="20" customWidth="1"/>
    <col min="11546" max="11546" width="14.109375" style="20" customWidth="1"/>
    <col min="11547" max="11551" width="12.6640625" style="20" customWidth="1"/>
    <col min="11552" max="11776" width="11.5546875" style="20"/>
    <col min="11777" max="11777" width="4.44140625" style="20" customWidth="1"/>
    <col min="11778" max="11778" width="55.44140625" style="20" customWidth="1"/>
    <col min="11779" max="11779" width="13.109375" style="20" customWidth="1"/>
    <col min="11780" max="11780" width="17.33203125" style="20" customWidth="1"/>
    <col min="11781" max="11781" width="9.5546875" style="20" customWidth="1"/>
    <col min="11782" max="11782" width="7.5546875" style="20" customWidth="1"/>
    <col min="11783" max="11783" width="7.88671875" style="20" customWidth="1"/>
    <col min="11784" max="11784" width="12.6640625" style="20" customWidth="1"/>
    <col min="11785" max="11785" width="14.33203125" style="20" customWidth="1"/>
    <col min="11786" max="11786" width="12.88671875" style="20" customWidth="1"/>
    <col min="11787" max="11787" width="14" style="20" customWidth="1"/>
    <col min="11788" max="11788" width="14.33203125" style="20" customWidth="1"/>
    <col min="11789" max="11790" width="12.6640625" style="20" customWidth="1"/>
    <col min="11791" max="11791" width="12.5546875" style="20" customWidth="1"/>
    <col min="11792" max="11792" width="11.6640625" style="20" bestFit="1" customWidth="1"/>
    <col min="11793" max="11793" width="11.5546875" style="20" customWidth="1"/>
    <col min="11794" max="11794" width="13.33203125" style="20" customWidth="1"/>
    <col min="11795" max="11798" width="11.6640625" style="20" bestFit="1" customWidth="1"/>
    <col min="11799" max="11799" width="12.33203125" style="20" customWidth="1"/>
    <col min="11800" max="11800" width="13.33203125" style="20" customWidth="1"/>
    <col min="11801" max="11801" width="12.6640625" style="20" customWidth="1"/>
    <col min="11802" max="11802" width="14.109375" style="20" customWidth="1"/>
    <col min="11803" max="11807" width="12.6640625" style="20" customWidth="1"/>
    <col min="11808" max="12032" width="11.5546875" style="20"/>
    <col min="12033" max="12033" width="4.44140625" style="20" customWidth="1"/>
    <col min="12034" max="12034" width="55.44140625" style="20" customWidth="1"/>
    <col min="12035" max="12035" width="13.109375" style="20" customWidth="1"/>
    <col min="12036" max="12036" width="17.33203125" style="20" customWidth="1"/>
    <col min="12037" max="12037" width="9.5546875" style="20" customWidth="1"/>
    <col min="12038" max="12038" width="7.5546875" style="20" customWidth="1"/>
    <col min="12039" max="12039" width="7.88671875" style="20" customWidth="1"/>
    <col min="12040" max="12040" width="12.6640625" style="20" customWidth="1"/>
    <col min="12041" max="12041" width="14.33203125" style="20" customWidth="1"/>
    <col min="12042" max="12042" width="12.88671875" style="20" customWidth="1"/>
    <col min="12043" max="12043" width="14" style="20" customWidth="1"/>
    <col min="12044" max="12044" width="14.33203125" style="20" customWidth="1"/>
    <col min="12045" max="12046" width="12.6640625" style="20" customWidth="1"/>
    <col min="12047" max="12047" width="12.5546875" style="20" customWidth="1"/>
    <col min="12048" max="12048" width="11.6640625" style="20" bestFit="1" customWidth="1"/>
    <col min="12049" max="12049" width="11.5546875" style="20" customWidth="1"/>
    <col min="12050" max="12050" width="13.33203125" style="20" customWidth="1"/>
    <col min="12051" max="12054" width="11.6640625" style="20" bestFit="1" customWidth="1"/>
    <col min="12055" max="12055" width="12.33203125" style="20" customWidth="1"/>
    <col min="12056" max="12056" width="13.33203125" style="20" customWidth="1"/>
    <col min="12057" max="12057" width="12.6640625" style="20" customWidth="1"/>
    <col min="12058" max="12058" width="14.109375" style="20" customWidth="1"/>
    <col min="12059" max="12063" width="12.6640625" style="20" customWidth="1"/>
    <col min="12064" max="12288" width="11.5546875" style="20"/>
    <col min="12289" max="12289" width="4.44140625" style="20" customWidth="1"/>
    <col min="12290" max="12290" width="55.44140625" style="20" customWidth="1"/>
    <col min="12291" max="12291" width="13.109375" style="20" customWidth="1"/>
    <col min="12292" max="12292" width="17.33203125" style="20" customWidth="1"/>
    <col min="12293" max="12293" width="9.5546875" style="20" customWidth="1"/>
    <col min="12294" max="12294" width="7.5546875" style="20" customWidth="1"/>
    <col min="12295" max="12295" width="7.88671875" style="20" customWidth="1"/>
    <col min="12296" max="12296" width="12.6640625" style="20" customWidth="1"/>
    <col min="12297" max="12297" width="14.33203125" style="20" customWidth="1"/>
    <col min="12298" max="12298" width="12.88671875" style="20" customWidth="1"/>
    <col min="12299" max="12299" width="14" style="20" customWidth="1"/>
    <col min="12300" max="12300" width="14.33203125" style="20" customWidth="1"/>
    <col min="12301" max="12302" width="12.6640625" style="20" customWidth="1"/>
    <col min="12303" max="12303" width="12.5546875" style="20" customWidth="1"/>
    <col min="12304" max="12304" width="11.6640625" style="20" bestFit="1" customWidth="1"/>
    <col min="12305" max="12305" width="11.5546875" style="20" customWidth="1"/>
    <col min="12306" max="12306" width="13.33203125" style="20" customWidth="1"/>
    <col min="12307" max="12310" width="11.6640625" style="20" bestFit="1" customWidth="1"/>
    <col min="12311" max="12311" width="12.33203125" style="20" customWidth="1"/>
    <col min="12312" max="12312" width="13.33203125" style="20" customWidth="1"/>
    <col min="12313" max="12313" width="12.6640625" style="20" customWidth="1"/>
    <col min="12314" max="12314" width="14.109375" style="20" customWidth="1"/>
    <col min="12315" max="12319" width="12.6640625" style="20" customWidth="1"/>
    <col min="12320" max="12544" width="11.5546875" style="20"/>
    <col min="12545" max="12545" width="4.44140625" style="20" customWidth="1"/>
    <col min="12546" max="12546" width="55.44140625" style="20" customWidth="1"/>
    <col min="12547" max="12547" width="13.109375" style="20" customWidth="1"/>
    <col min="12548" max="12548" width="17.33203125" style="20" customWidth="1"/>
    <col min="12549" max="12549" width="9.5546875" style="20" customWidth="1"/>
    <col min="12550" max="12550" width="7.5546875" style="20" customWidth="1"/>
    <col min="12551" max="12551" width="7.88671875" style="20" customWidth="1"/>
    <col min="12552" max="12552" width="12.6640625" style="20" customWidth="1"/>
    <col min="12553" max="12553" width="14.33203125" style="20" customWidth="1"/>
    <col min="12554" max="12554" width="12.88671875" style="20" customWidth="1"/>
    <col min="12555" max="12555" width="14" style="20" customWidth="1"/>
    <col min="12556" max="12556" width="14.33203125" style="20" customWidth="1"/>
    <col min="12557" max="12558" width="12.6640625" style="20" customWidth="1"/>
    <col min="12559" max="12559" width="12.5546875" style="20" customWidth="1"/>
    <col min="12560" max="12560" width="11.6640625" style="20" bestFit="1" customWidth="1"/>
    <col min="12561" max="12561" width="11.5546875" style="20" customWidth="1"/>
    <col min="12562" max="12562" width="13.33203125" style="20" customWidth="1"/>
    <col min="12563" max="12566" width="11.6640625" style="20" bestFit="1" customWidth="1"/>
    <col min="12567" max="12567" width="12.33203125" style="20" customWidth="1"/>
    <col min="12568" max="12568" width="13.33203125" style="20" customWidth="1"/>
    <col min="12569" max="12569" width="12.6640625" style="20" customWidth="1"/>
    <col min="12570" max="12570" width="14.109375" style="20" customWidth="1"/>
    <col min="12571" max="12575" width="12.6640625" style="20" customWidth="1"/>
    <col min="12576" max="12800" width="11.5546875" style="20"/>
    <col min="12801" max="12801" width="4.44140625" style="20" customWidth="1"/>
    <col min="12802" max="12802" width="55.44140625" style="20" customWidth="1"/>
    <col min="12803" max="12803" width="13.109375" style="20" customWidth="1"/>
    <col min="12804" max="12804" width="17.33203125" style="20" customWidth="1"/>
    <col min="12805" max="12805" width="9.5546875" style="20" customWidth="1"/>
    <col min="12806" max="12806" width="7.5546875" style="20" customWidth="1"/>
    <col min="12807" max="12807" width="7.88671875" style="20" customWidth="1"/>
    <col min="12808" max="12808" width="12.6640625" style="20" customWidth="1"/>
    <col min="12809" max="12809" width="14.33203125" style="20" customWidth="1"/>
    <col min="12810" max="12810" width="12.88671875" style="20" customWidth="1"/>
    <col min="12811" max="12811" width="14" style="20" customWidth="1"/>
    <col min="12812" max="12812" width="14.33203125" style="20" customWidth="1"/>
    <col min="12813" max="12814" width="12.6640625" style="20" customWidth="1"/>
    <col min="12815" max="12815" width="12.5546875" style="20" customWidth="1"/>
    <col min="12816" max="12816" width="11.6640625" style="20" bestFit="1" customWidth="1"/>
    <col min="12817" max="12817" width="11.5546875" style="20" customWidth="1"/>
    <col min="12818" max="12818" width="13.33203125" style="20" customWidth="1"/>
    <col min="12819" max="12822" width="11.6640625" style="20" bestFit="1" customWidth="1"/>
    <col min="12823" max="12823" width="12.33203125" style="20" customWidth="1"/>
    <col min="12824" max="12824" width="13.33203125" style="20" customWidth="1"/>
    <col min="12825" max="12825" width="12.6640625" style="20" customWidth="1"/>
    <col min="12826" max="12826" width="14.109375" style="20" customWidth="1"/>
    <col min="12827" max="12831" width="12.6640625" style="20" customWidth="1"/>
    <col min="12832" max="13056" width="11.5546875" style="20"/>
    <col min="13057" max="13057" width="4.44140625" style="20" customWidth="1"/>
    <col min="13058" max="13058" width="55.44140625" style="20" customWidth="1"/>
    <col min="13059" max="13059" width="13.109375" style="20" customWidth="1"/>
    <col min="13060" max="13060" width="17.33203125" style="20" customWidth="1"/>
    <col min="13061" max="13061" width="9.5546875" style="20" customWidth="1"/>
    <col min="13062" max="13062" width="7.5546875" style="20" customWidth="1"/>
    <col min="13063" max="13063" width="7.88671875" style="20" customWidth="1"/>
    <col min="13064" max="13064" width="12.6640625" style="20" customWidth="1"/>
    <col min="13065" max="13065" width="14.33203125" style="20" customWidth="1"/>
    <col min="13066" max="13066" width="12.88671875" style="20" customWidth="1"/>
    <col min="13067" max="13067" width="14" style="20" customWidth="1"/>
    <col min="13068" max="13068" width="14.33203125" style="20" customWidth="1"/>
    <col min="13069" max="13070" width="12.6640625" style="20" customWidth="1"/>
    <col min="13071" max="13071" width="12.5546875" style="20" customWidth="1"/>
    <col min="13072" max="13072" width="11.6640625" style="20" bestFit="1" customWidth="1"/>
    <col min="13073" max="13073" width="11.5546875" style="20" customWidth="1"/>
    <col min="13074" max="13074" width="13.33203125" style="20" customWidth="1"/>
    <col min="13075" max="13078" width="11.6640625" style="20" bestFit="1" customWidth="1"/>
    <col min="13079" max="13079" width="12.33203125" style="20" customWidth="1"/>
    <col min="13080" max="13080" width="13.33203125" style="20" customWidth="1"/>
    <col min="13081" max="13081" width="12.6640625" style="20" customWidth="1"/>
    <col min="13082" max="13082" width="14.109375" style="20" customWidth="1"/>
    <col min="13083" max="13087" width="12.6640625" style="20" customWidth="1"/>
    <col min="13088" max="13312" width="11.5546875" style="20"/>
    <col min="13313" max="13313" width="4.44140625" style="20" customWidth="1"/>
    <col min="13314" max="13314" width="55.44140625" style="20" customWidth="1"/>
    <col min="13315" max="13315" width="13.109375" style="20" customWidth="1"/>
    <col min="13316" max="13316" width="17.33203125" style="20" customWidth="1"/>
    <col min="13317" max="13317" width="9.5546875" style="20" customWidth="1"/>
    <col min="13318" max="13318" width="7.5546875" style="20" customWidth="1"/>
    <col min="13319" max="13319" width="7.88671875" style="20" customWidth="1"/>
    <col min="13320" max="13320" width="12.6640625" style="20" customWidth="1"/>
    <col min="13321" max="13321" width="14.33203125" style="20" customWidth="1"/>
    <col min="13322" max="13322" width="12.88671875" style="20" customWidth="1"/>
    <col min="13323" max="13323" width="14" style="20" customWidth="1"/>
    <col min="13324" max="13324" width="14.33203125" style="20" customWidth="1"/>
    <col min="13325" max="13326" width="12.6640625" style="20" customWidth="1"/>
    <col min="13327" max="13327" width="12.5546875" style="20" customWidth="1"/>
    <col min="13328" max="13328" width="11.6640625" style="20" bestFit="1" customWidth="1"/>
    <col min="13329" max="13329" width="11.5546875" style="20" customWidth="1"/>
    <col min="13330" max="13330" width="13.33203125" style="20" customWidth="1"/>
    <col min="13331" max="13334" width="11.6640625" style="20" bestFit="1" customWidth="1"/>
    <col min="13335" max="13335" width="12.33203125" style="20" customWidth="1"/>
    <col min="13336" max="13336" width="13.33203125" style="20" customWidth="1"/>
    <col min="13337" max="13337" width="12.6640625" style="20" customWidth="1"/>
    <col min="13338" max="13338" width="14.109375" style="20" customWidth="1"/>
    <col min="13339" max="13343" width="12.6640625" style="20" customWidth="1"/>
    <col min="13344" max="13568" width="11.5546875" style="20"/>
    <col min="13569" max="13569" width="4.44140625" style="20" customWidth="1"/>
    <col min="13570" max="13570" width="55.44140625" style="20" customWidth="1"/>
    <col min="13571" max="13571" width="13.109375" style="20" customWidth="1"/>
    <col min="13572" max="13572" width="17.33203125" style="20" customWidth="1"/>
    <col min="13573" max="13573" width="9.5546875" style="20" customWidth="1"/>
    <col min="13574" max="13574" width="7.5546875" style="20" customWidth="1"/>
    <col min="13575" max="13575" width="7.88671875" style="20" customWidth="1"/>
    <col min="13576" max="13576" width="12.6640625" style="20" customWidth="1"/>
    <col min="13577" max="13577" width="14.33203125" style="20" customWidth="1"/>
    <col min="13578" max="13578" width="12.88671875" style="20" customWidth="1"/>
    <col min="13579" max="13579" width="14" style="20" customWidth="1"/>
    <col min="13580" max="13580" width="14.33203125" style="20" customWidth="1"/>
    <col min="13581" max="13582" width="12.6640625" style="20" customWidth="1"/>
    <col min="13583" max="13583" width="12.5546875" style="20" customWidth="1"/>
    <col min="13584" max="13584" width="11.6640625" style="20" bestFit="1" customWidth="1"/>
    <col min="13585" max="13585" width="11.5546875" style="20" customWidth="1"/>
    <col min="13586" max="13586" width="13.33203125" style="20" customWidth="1"/>
    <col min="13587" max="13590" width="11.6640625" style="20" bestFit="1" customWidth="1"/>
    <col min="13591" max="13591" width="12.33203125" style="20" customWidth="1"/>
    <col min="13592" max="13592" width="13.33203125" style="20" customWidth="1"/>
    <col min="13593" max="13593" width="12.6640625" style="20" customWidth="1"/>
    <col min="13594" max="13594" width="14.109375" style="20" customWidth="1"/>
    <col min="13595" max="13599" width="12.6640625" style="20" customWidth="1"/>
    <col min="13600" max="13824" width="11.5546875" style="20"/>
    <col min="13825" max="13825" width="4.44140625" style="20" customWidth="1"/>
    <col min="13826" max="13826" width="55.44140625" style="20" customWidth="1"/>
    <col min="13827" max="13827" width="13.109375" style="20" customWidth="1"/>
    <col min="13828" max="13828" width="17.33203125" style="20" customWidth="1"/>
    <col min="13829" max="13829" width="9.5546875" style="20" customWidth="1"/>
    <col min="13830" max="13830" width="7.5546875" style="20" customWidth="1"/>
    <col min="13831" max="13831" width="7.88671875" style="20" customWidth="1"/>
    <col min="13832" max="13832" width="12.6640625" style="20" customWidth="1"/>
    <col min="13833" max="13833" width="14.33203125" style="20" customWidth="1"/>
    <col min="13834" max="13834" width="12.88671875" style="20" customWidth="1"/>
    <col min="13835" max="13835" width="14" style="20" customWidth="1"/>
    <col min="13836" max="13836" width="14.33203125" style="20" customWidth="1"/>
    <col min="13837" max="13838" width="12.6640625" style="20" customWidth="1"/>
    <col min="13839" max="13839" width="12.5546875" style="20" customWidth="1"/>
    <col min="13840" max="13840" width="11.6640625" style="20" bestFit="1" customWidth="1"/>
    <col min="13841" max="13841" width="11.5546875" style="20" customWidth="1"/>
    <col min="13842" max="13842" width="13.33203125" style="20" customWidth="1"/>
    <col min="13843" max="13846" width="11.6640625" style="20" bestFit="1" customWidth="1"/>
    <col min="13847" max="13847" width="12.33203125" style="20" customWidth="1"/>
    <col min="13848" max="13848" width="13.33203125" style="20" customWidth="1"/>
    <col min="13849" max="13849" width="12.6640625" style="20" customWidth="1"/>
    <col min="13850" max="13850" width="14.109375" style="20" customWidth="1"/>
    <col min="13851" max="13855" width="12.6640625" style="20" customWidth="1"/>
    <col min="13856" max="14080" width="11.5546875" style="20"/>
    <col min="14081" max="14081" width="4.44140625" style="20" customWidth="1"/>
    <col min="14082" max="14082" width="55.44140625" style="20" customWidth="1"/>
    <col min="14083" max="14083" width="13.109375" style="20" customWidth="1"/>
    <col min="14084" max="14084" width="17.33203125" style="20" customWidth="1"/>
    <col min="14085" max="14085" width="9.5546875" style="20" customWidth="1"/>
    <col min="14086" max="14086" width="7.5546875" style="20" customWidth="1"/>
    <col min="14087" max="14087" width="7.88671875" style="20" customWidth="1"/>
    <col min="14088" max="14088" width="12.6640625" style="20" customWidth="1"/>
    <col min="14089" max="14089" width="14.33203125" style="20" customWidth="1"/>
    <col min="14090" max="14090" width="12.88671875" style="20" customWidth="1"/>
    <col min="14091" max="14091" width="14" style="20" customWidth="1"/>
    <col min="14092" max="14092" width="14.33203125" style="20" customWidth="1"/>
    <col min="14093" max="14094" width="12.6640625" style="20" customWidth="1"/>
    <col min="14095" max="14095" width="12.5546875" style="20" customWidth="1"/>
    <col min="14096" max="14096" width="11.6640625" style="20" bestFit="1" customWidth="1"/>
    <col min="14097" max="14097" width="11.5546875" style="20" customWidth="1"/>
    <col min="14098" max="14098" width="13.33203125" style="20" customWidth="1"/>
    <col min="14099" max="14102" width="11.6640625" style="20" bestFit="1" customWidth="1"/>
    <col min="14103" max="14103" width="12.33203125" style="20" customWidth="1"/>
    <col min="14104" max="14104" width="13.33203125" style="20" customWidth="1"/>
    <col min="14105" max="14105" width="12.6640625" style="20" customWidth="1"/>
    <col min="14106" max="14106" width="14.109375" style="20" customWidth="1"/>
    <col min="14107" max="14111" width="12.6640625" style="20" customWidth="1"/>
    <col min="14112" max="14336" width="11.5546875" style="20"/>
    <col min="14337" max="14337" width="4.44140625" style="20" customWidth="1"/>
    <col min="14338" max="14338" width="55.44140625" style="20" customWidth="1"/>
    <col min="14339" max="14339" width="13.109375" style="20" customWidth="1"/>
    <col min="14340" max="14340" width="17.33203125" style="20" customWidth="1"/>
    <col min="14341" max="14341" width="9.5546875" style="20" customWidth="1"/>
    <col min="14342" max="14342" width="7.5546875" style="20" customWidth="1"/>
    <col min="14343" max="14343" width="7.88671875" style="20" customWidth="1"/>
    <col min="14344" max="14344" width="12.6640625" style="20" customWidth="1"/>
    <col min="14345" max="14345" width="14.33203125" style="20" customWidth="1"/>
    <col min="14346" max="14346" width="12.88671875" style="20" customWidth="1"/>
    <col min="14347" max="14347" width="14" style="20" customWidth="1"/>
    <col min="14348" max="14348" width="14.33203125" style="20" customWidth="1"/>
    <col min="14349" max="14350" width="12.6640625" style="20" customWidth="1"/>
    <col min="14351" max="14351" width="12.5546875" style="20" customWidth="1"/>
    <col min="14352" max="14352" width="11.6640625" style="20" bestFit="1" customWidth="1"/>
    <col min="14353" max="14353" width="11.5546875" style="20" customWidth="1"/>
    <col min="14354" max="14354" width="13.33203125" style="20" customWidth="1"/>
    <col min="14355" max="14358" width="11.6640625" style="20" bestFit="1" customWidth="1"/>
    <col min="14359" max="14359" width="12.33203125" style="20" customWidth="1"/>
    <col min="14360" max="14360" width="13.33203125" style="20" customWidth="1"/>
    <col min="14361" max="14361" width="12.6640625" style="20" customWidth="1"/>
    <col min="14362" max="14362" width="14.109375" style="20" customWidth="1"/>
    <col min="14363" max="14367" width="12.6640625" style="20" customWidth="1"/>
    <col min="14368" max="14592" width="11.5546875" style="20"/>
    <col min="14593" max="14593" width="4.44140625" style="20" customWidth="1"/>
    <col min="14594" max="14594" width="55.44140625" style="20" customWidth="1"/>
    <col min="14595" max="14595" width="13.109375" style="20" customWidth="1"/>
    <col min="14596" max="14596" width="17.33203125" style="20" customWidth="1"/>
    <col min="14597" max="14597" width="9.5546875" style="20" customWidth="1"/>
    <col min="14598" max="14598" width="7.5546875" style="20" customWidth="1"/>
    <col min="14599" max="14599" width="7.88671875" style="20" customWidth="1"/>
    <col min="14600" max="14600" width="12.6640625" style="20" customWidth="1"/>
    <col min="14601" max="14601" width="14.33203125" style="20" customWidth="1"/>
    <col min="14602" max="14602" width="12.88671875" style="20" customWidth="1"/>
    <col min="14603" max="14603" width="14" style="20" customWidth="1"/>
    <col min="14604" max="14604" width="14.33203125" style="20" customWidth="1"/>
    <col min="14605" max="14606" width="12.6640625" style="20" customWidth="1"/>
    <col min="14607" max="14607" width="12.5546875" style="20" customWidth="1"/>
    <col min="14608" max="14608" width="11.6640625" style="20" bestFit="1" customWidth="1"/>
    <col min="14609" max="14609" width="11.5546875" style="20" customWidth="1"/>
    <col min="14610" max="14610" width="13.33203125" style="20" customWidth="1"/>
    <col min="14611" max="14614" width="11.6640625" style="20" bestFit="1" customWidth="1"/>
    <col min="14615" max="14615" width="12.33203125" style="20" customWidth="1"/>
    <col min="14616" max="14616" width="13.33203125" style="20" customWidth="1"/>
    <col min="14617" max="14617" width="12.6640625" style="20" customWidth="1"/>
    <col min="14618" max="14618" width="14.109375" style="20" customWidth="1"/>
    <col min="14619" max="14623" width="12.6640625" style="20" customWidth="1"/>
    <col min="14624" max="14848" width="11.5546875" style="20"/>
    <col min="14849" max="14849" width="4.44140625" style="20" customWidth="1"/>
    <col min="14850" max="14850" width="55.44140625" style="20" customWidth="1"/>
    <col min="14851" max="14851" width="13.109375" style="20" customWidth="1"/>
    <col min="14852" max="14852" width="17.33203125" style="20" customWidth="1"/>
    <col min="14853" max="14853" width="9.5546875" style="20" customWidth="1"/>
    <col min="14854" max="14854" width="7.5546875" style="20" customWidth="1"/>
    <col min="14855" max="14855" width="7.88671875" style="20" customWidth="1"/>
    <col min="14856" max="14856" width="12.6640625" style="20" customWidth="1"/>
    <col min="14857" max="14857" width="14.33203125" style="20" customWidth="1"/>
    <col min="14858" max="14858" width="12.88671875" style="20" customWidth="1"/>
    <col min="14859" max="14859" width="14" style="20" customWidth="1"/>
    <col min="14860" max="14860" width="14.33203125" style="20" customWidth="1"/>
    <col min="14861" max="14862" width="12.6640625" style="20" customWidth="1"/>
    <col min="14863" max="14863" width="12.5546875" style="20" customWidth="1"/>
    <col min="14864" max="14864" width="11.6640625" style="20" bestFit="1" customWidth="1"/>
    <col min="14865" max="14865" width="11.5546875" style="20" customWidth="1"/>
    <col min="14866" max="14866" width="13.33203125" style="20" customWidth="1"/>
    <col min="14867" max="14870" width="11.6640625" style="20" bestFit="1" customWidth="1"/>
    <col min="14871" max="14871" width="12.33203125" style="20" customWidth="1"/>
    <col min="14872" max="14872" width="13.33203125" style="20" customWidth="1"/>
    <col min="14873" max="14873" width="12.6640625" style="20" customWidth="1"/>
    <col min="14874" max="14874" width="14.109375" style="20" customWidth="1"/>
    <col min="14875" max="14879" width="12.6640625" style="20" customWidth="1"/>
    <col min="14880" max="15104" width="11.5546875" style="20"/>
    <col min="15105" max="15105" width="4.44140625" style="20" customWidth="1"/>
    <col min="15106" max="15106" width="55.44140625" style="20" customWidth="1"/>
    <col min="15107" max="15107" width="13.109375" style="20" customWidth="1"/>
    <col min="15108" max="15108" width="17.33203125" style="20" customWidth="1"/>
    <col min="15109" max="15109" width="9.5546875" style="20" customWidth="1"/>
    <col min="15110" max="15110" width="7.5546875" style="20" customWidth="1"/>
    <col min="15111" max="15111" width="7.88671875" style="20" customWidth="1"/>
    <col min="15112" max="15112" width="12.6640625" style="20" customWidth="1"/>
    <col min="15113" max="15113" width="14.33203125" style="20" customWidth="1"/>
    <col min="15114" max="15114" width="12.88671875" style="20" customWidth="1"/>
    <col min="15115" max="15115" width="14" style="20" customWidth="1"/>
    <col min="15116" max="15116" width="14.33203125" style="20" customWidth="1"/>
    <col min="15117" max="15118" width="12.6640625" style="20" customWidth="1"/>
    <col min="15119" max="15119" width="12.5546875" style="20" customWidth="1"/>
    <col min="15120" max="15120" width="11.6640625" style="20" bestFit="1" customWidth="1"/>
    <col min="15121" max="15121" width="11.5546875" style="20" customWidth="1"/>
    <col min="15122" max="15122" width="13.33203125" style="20" customWidth="1"/>
    <col min="15123" max="15126" width="11.6640625" style="20" bestFit="1" customWidth="1"/>
    <col min="15127" max="15127" width="12.33203125" style="20" customWidth="1"/>
    <col min="15128" max="15128" width="13.33203125" style="20" customWidth="1"/>
    <col min="15129" max="15129" width="12.6640625" style="20" customWidth="1"/>
    <col min="15130" max="15130" width="14.109375" style="20" customWidth="1"/>
    <col min="15131" max="15135" width="12.6640625" style="20" customWidth="1"/>
    <col min="15136" max="15360" width="11.5546875" style="20"/>
    <col min="15361" max="15361" width="4.44140625" style="20" customWidth="1"/>
    <col min="15362" max="15362" width="55.44140625" style="20" customWidth="1"/>
    <col min="15363" max="15363" width="13.109375" style="20" customWidth="1"/>
    <col min="15364" max="15364" width="17.33203125" style="20" customWidth="1"/>
    <col min="15365" max="15365" width="9.5546875" style="20" customWidth="1"/>
    <col min="15366" max="15366" width="7.5546875" style="20" customWidth="1"/>
    <col min="15367" max="15367" width="7.88671875" style="20" customWidth="1"/>
    <col min="15368" max="15368" width="12.6640625" style="20" customWidth="1"/>
    <col min="15369" max="15369" width="14.33203125" style="20" customWidth="1"/>
    <col min="15370" max="15370" width="12.88671875" style="20" customWidth="1"/>
    <col min="15371" max="15371" width="14" style="20" customWidth="1"/>
    <col min="15372" max="15372" width="14.33203125" style="20" customWidth="1"/>
    <col min="15373" max="15374" width="12.6640625" style="20" customWidth="1"/>
    <col min="15375" max="15375" width="12.5546875" style="20" customWidth="1"/>
    <col min="15376" max="15376" width="11.6640625" style="20" bestFit="1" customWidth="1"/>
    <col min="15377" max="15377" width="11.5546875" style="20" customWidth="1"/>
    <col min="15378" max="15378" width="13.33203125" style="20" customWidth="1"/>
    <col min="15379" max="15382" width="11.6640625" style="20" bestFit="1" customWidth="1"/>
    <col min="15383" max="15383" width="12.33203125" style="20" customWidth="1"/>
    <col min="15384" max="15384" width="13.33203125" style="20" customWidth="1"/>
    <col min="15385" max="15385" width="12.6640625" style="20" customWidth="1"/>
    <col min="15386" max="15386" width="14.109375" style="20" customWidth="1"/>
    <col min="15387" max="15391" width="12.6640625" style="20" customWidth="1"/>
    <col min="15392" max="15616" width="11.5546875" style="20"/>
    <col min="15617" max="15617" width="4.44140625" style="20" customWidth="1"/>
    <col min="15618" max="15618" width="55.44140625" style="20" customWidth="1"/>
    <col min="15619" max="15619" width="13.109375" style="20" customWidth="1"/>
    <col min="15620" max="15620" width="17.33203125" style="20" customWidth="1"/>
    <col min="15621" max="15621" width="9.5546875" style="20" customWidth="1"/>
    <col min="15622" max="15622" width="7.5546875" style="20" customWidth="1"/>
    <col min="15623" max="15623" width="7.88671875" style="20" customWidth="1"/>
    <col min="15624" max="15624" width="12.6640625" style="20" customWidth="1"/>
    <col min="15625" max="15625" width="14.33203125" style="20" customWidth="1"/>
    <col min="15626" max="15626" width="12.88671875" style="20" customWidth="1"/>
    <col min="15627" max="15627" width="14" style="20" customWidth="1"/>
    <col min="15628" max="15628" width="14.33203125" style="20" customWidth="1"/>
    <col min="15629" max="15630" width="12.6640625" style="20" customWidth="1"/>
    <col min="15631" max="15631" width="12.5546875" style="20" customWidth="1"/>
    <col min="15632" max="15632" width="11.6640625" style="20" bestFit="1" customWidth="1"/>
    <col min="15633" max="15633" width="11.5546875" style="20" customWidth="1"/>
    <col min="15634" max="15634" width="13.33203125" style="20" customWidth="1"/>
    <col min="15635" max="15638" width="11.6640625" style="20" bestFit="1" customWidth="1"/>
    <col min="15639" max="15639" width="12.33203125" style="20" customWidth="1"/>
    <col min="15640" max="15640" width="13.33203125" style="20" customWidth="1"/>
    <col min="15641" max="15641" width="12.6640625" style="20" customWidth="1"/>
    <col min="15642" max="15642" width="14.109375" style="20" customWidth="1"/>
    <col min="15643" max="15647" width="12.6640625" style="20" customWidth="1"/>
    <col min="15648" max="15872" width="11.5546875" style="20"/>
    <col min="15873" max="15873" width="4.44140625" style="20" customWidth="1"/>
    <col min="15874" max="15874" width="55.44140625" style="20" customWidth="1"/>
    <col min="15875" max="15875" width="13.109375" style="20" customWidth="1"/>
    <col min="15876" max="15876" width="17.33203125" style="20" customWidth="1"/>
    <col min="15877" max="15877" width="9.5546875" style="20" customWidth="1"/>
    <col min="15878" max="15878" width="7.5546875" style="20" customWidth="1"/>
    <col min="15879" max="15879" width="7.88671875" style="20" customWidth="1"/>
    <col min="15880" max="15880" width="12.6640625" style="20" customWidth="1"/>
    <col min="15881" max="15881" width="14.33203125" style="20" customWidth="1"/>
    <col min="15882" max="15882" width="12.88671875" style="20" customWidth="1"/>
    <col min="15883" max="15883" width="14" style="20" customWidth="1"/>
    <col min="15884" max="15884" width="14.33203125" style="20" customWidth="1"/>
    <col min="15885" max="15886" width="12.6640625" style="20" customWidth="1"/>
    <col min="15887" max="15887" width="12.5546875" style="20" customWidth="1"/>
    <col min="15888" max="15888" width="11.6640625" style="20" bestFit="1" customWidth="1"/>
    <col min="15889" max="15889" width="11.5546875" style="20" customWidth="1"/>
    <col min="15890" max="15890" width="13.33203125" style="20" customWidth="1"/>
    <col min="15891" max="15894" width="11.6640625" style="20" bestFit="1" customWidth="1"/>
    <col min="15895" max="15895" width="12.33203125" style="20" customWidth="1"/>
    <col min="15896" max="15896" width="13.33203125" style="20" customWidth="1"/>
    <col min="15897" max="15897" width="12.6640625" style="20" customWidth="1"/>
    <col min="15898" max="15898" width="14.109375" style="20" customWidth="1"/>
    <col min="15899" max="15903" width="12.6640625" style="20" customWidth="1"/>
    <col min="15904" max="16128" width="11.5546875" style="20"/>
    <col min="16129" max="16129" width="4.44140625" style="20" customWidth="1"/>
    <col min="16130" max="16130" width="55.44140625" style="20" customWidth="1"/>
    <col min="16131" max="16131" width="13.109375" style="20" customWidth="1"/>
    <col min="16132" max="16132" width="17.33203125" style="20" customWidth="1"/>
    <col min="16133" max="16133" width="9.5546875" style="20" customWidth="1"/>
    <col min="16134" max="16134" width="7.5546875" style="20" customWidth="1"/>
    <col min="16135" max="16135" width="7.88671875" style="20" customWidth="1"/>
    <col min="16136" max="16136" width="12.6640625" style="20" customWidth="1"/>
    <col min="16137" max="16137" width="14.33203125" style="20" customWidth="1"/>
    <col min="16138" max="16138" width="12.88671875" style="20" customWidth="1"/>
    <col min="16139" max="16139" width="14" style="20" customWidth="1"/>
    <col min="16140" max="16140" width="14.33203125" style="20" customWidth="1"/>
    <col min="16141" max="16142" width="12.6640625" style="20" customWidth="1"/>
    <col min="16143" max="16143" width="12.5546875" style="20" customWidth="1"/>
    <col min="16144" max="16144" width="11.6640625" style="20" bestFit="1" customWidth="1"/>
    <col min="16145" max="16145" width="11.5546875" style="20" customWidth="1"/>
    <col min="16146" max="16146" width="13.33203125" style="20" customWidth="1"/>
    <col min="16147" max="16150" width="11.6640625" style="20" bestFit="1" customWidth="1"/>
    <col min="16151" max="16151" width="12.33203125" style="20" customWidth="1"/>
    <col min="16152" max="16152" width="13.33203125" style="20" customWidth="1"/>
    <col min="16153" max="16153" width="12.6640625" style="20" customWidth="1"/>
    <col min="16154" max="16154" width="14.109375" style="20" customWidth="1"/>
    <col min="16155" max="16159" width="12.6640625" style="20" customWidth="1"/>
    <col min="16160" max="16384" width="11.5546875" style="20"/>
  </cols>
  <sheetData>
    <row r="1" spans="1:27" ht="16.95" customHeight="1" x14ac:dyDescent="0.3">
      <c r="B1" s="21">
        <v>2</v>
      </c>
      <c r="C1" s="22"/>
      <c r="D1" s="22"/>
      <c r="E1" s="22"/>
      <c r="F1" s="22"/>
      <c r="G1" s="22"/>
      <c r="J1" s="22"/>
      <c r="K1" s="23" t="s">
        <v>122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43.95" customHeight="1" x14ac:dyDescent="0.35">
      <c r="B2" s="24" t="s">
        <v>0</v>
      </c>
      <c r="C2" s="226" t="s">
        <v>123</v>
      </c>
      <c r="D2" s="227"/>
      <c r="E2" s="227"/>
      <c r="F2" s="227"/>
      <c r="G2" s="227"/>
      <c r="H2" s="227"/>
      <c r="I2" s="228"/>
      <c r="J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16.2" x14ac:dyDescent="0.35">
      <c r="B3" s="24" t="s">
        <v>1</v>
      </c>
      <c r="C3" s="229">
        <v>2025</v>
      </c>
      <c r="D3" s="230"/>
      <c r="E3" s="230"/>
      <c r="F3" s="230"/>
      <c r="G3" s="230"/>
      <c r="H3" s="230"/>
      <c r="I3" s="231"/>
      <c r="J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ht="16.2" x14ac:dyDescent="0.35">
      <c r="B4" s="26" t="s">
        <v>2</v>
      </c>
      <c r="C4" s="229" t="s">
        <v>124</v>
      </c>
      <c r="D4" s="230"/>
      <c r="E4" s="230"/>
      <c r="F4" s="230"/>
      <c r="G4" s="230"/>
      <c r="H4" s="230"/>
      <c r="I4" s="231"/>
      <c r="J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5.75" customHeight="1" x14ac:dyDescent="0.35">
      <c r="B5" s="26" t="s">
        <v>3</v>
      </c>
      <c r="C5" s="229" t="s">
        <v>125</v>
      </c>
      <c r="D5" s="230"/>
      <c r="E5" s="230"/>
      <c r="F5" s="230"/>
      <c r="G5" s="230"/>
      <c r="H5" s="230"/>
      <c r="I5" s="231"/>
      <c r="J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6.2" x14ac:dyDescent="0.35">
      <c r="B6" s="26" t="s">
        <v>4</v>
      </c>
      <c r="C6" s="229" t="s">
        <v>107</v>
      </c>
      <c r="D6" s="230"/>
      <c r="E6" s="230"/>
      <c r="F6" s="230"/>
      <c r="G6" s="230"/>
      <c r="H6" s="230"/>
      <c r="I6" s="231"/>
      <c r="J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6.8" thickBot="1" x14ac:dyDescent="0.35">
      <c r="I7" s="27"/>
      <c r="J7" s="232" t="s">
        <v>73</v>
      </c>
      <c r="K7" s="232"/>
      <c r="L7" s="232"/>
      <c r="M7" s="232"/>
      <c r="N7" s="232"/>
      <c r="O7" s="232"/>
      <c r="P7" s="232"/>
      <c r="Q7" s="27"/>
    </row>
    <row r="8" spans="1:27" ht="3.75" hidden="1" customHeight="1" x14ac:dyDescent="0.3">
      <c r="B8" s="28"/>
    </row>
    <row r="9" spans="1:27" ht="48" customHeight="1" thickBot="1" x14ac:dyDescent="0.35">
      <c r="A9" s="233" t="s">
        <v>6</v>
      </c>
      <c r="B9" s="234"/>
      <c r="C9" s="234"/>
      <c r="D9" s="234"/>
      <c r="E9" s="234"/>
      <c r="F9" s="234"/>
      <c r="G9" s="235"/>
      <c r="H9" s="236" t="s">
        <v>7</v>
      </c>
      <c r="I9" s="239" t="s">
        <v>8</v>
      </c>
      <c r="J9" s="240"/>
      <c r="K9" s="240"/>
      <c r="L9" s="241"/>
      <c r="M9" s="239" t="s">
        <v>9</v>
      </c>
      <c r="N9" s="240"/>
      <c r="O9" s="241"/>
      <c r="P9" s="242" t="s">
        <v>10</v>
      </c>
      <c r="Q9" s="243"/>
      <c r="R9" s="243"/>
      <c r="S9" s="243"/>
      <c r="T9" s="243"/>
      <c r="U9" s="243"/>
      <c r="V9" s="244"/>
      <c r="W9" s="245" t="s">
        <v>11</v>
      </c>
      <c r="X9" s="246"/>
    </row>
    <row r="10" spans="1:27" s="37" customFormat="1" ht="78" x14ac:dyDescent="0.3">
      <c r="A10" s="247" t="s">
        <v>12</v>
      </c>
      <c r="B10" s="249" t="s">
        <v>13</v>
      </c>
      <c r="C10" s="249" t="s">
        <v>14</v>
      </c>
      <c r="D10" s="249" t="s">
        <v>46</v>
      </c>
      <c r="E10" s="249" t="s">
        <v>15</v>
      </c>
      <c r="F10" s="249" t="s">
        <v>16</v>
      </c>
      <c r="G10" s="251" t="s">
        <v>17</v>
      </c>
      <c r="H10" s="237"/>
      <c r="I10" s="253" t="s">
        <v>18</v>
      </c>
      <c r="J10" s="29" t="s">
        <v>19</v>
      </c>
      <c r="K10" s="29" t="s">
        <v>20</v>
      </c>
      <c r="L10" s="30" t="s">
        <v>74</v>
      </c>
      <c r="M10" s="31" t="s">
        <v>22</v>
      </c>
      <c r="N10" s="29" t="s">
        <v>23</v>
      </c>
      <c r="O10" s="32" t="s">
        <v>24</v>
      </c>
      <c r="P10" s="33" t="s">
        <v>25</v>
      </c>
      <c r="Q10" s="34" t="s">
        <v>26</v>
      </c>
      <c r="R10" s="255" t="s">
        <v>27</v>
      </c>
      <c r="S10" s="34" t="s">
        <v>28</v>
      </c>
      <c r="T10" s="34" t="s">
        <v>29</v>
      </c>
      <c r="U10" s="34" t="s">
        <v>30</v>
      </c>
      <c r="V10" s="35" t="s">
        <v>31</v>
      </c>
      <c r="W10" s="36" t="s">
        <v>32</v>
      </c>
      <c r="X10" s="256" t="s">
        <v>33</v>
      </c>
    </row>
    <row r="11" spans="1:27" s="37" customFormat="1" ht="16.5" customHeight="1" thickBot="1" x14ac:dyDescent="0.35">
      <c r="A11" s="248"/>
      <c r="B11" s="250"/>
      <c r="C11" s="250"/>
      <c r="D11" s="250"/>
      <c r="E11" s="250"/>
      <c r="F11" s="250"/>
      <c r="G11" s="252"/>
      <c r="H11" s="238"/>
      <c r="I11" s="254"/>
      <c r="J11" s="38" t="s">
        <v>97</v>
      </c>
      <c r="K11" s="39" t="s">
        <v>35</v>
      </c>
      <c r="L11" s="40" t="s">
        <v>36</v>
      </c>
      <c r="M11" s="41" t="s">
        <v>126</v>
      </c>
      <c r="N11" s="42" t="s">
        <v>97</v>
      </c>
      <c r="O11" s="43" t="s">
        <v>35</v>
      </c>
      <c r="P11" s="41" t="s">
        <v>56</v>
      </c>
      <c r="Q11" s="44" t="s">
        <v>97</v>
      </c>
      <c r="R11" s="255"/>
      <c r="S11" s="42" t="s">
        <v>127</v>
      </c>
      <c r="T11" s="45" t="s">
        <v>56</v>
      </c>
      <c r="U11" s="45" t="s">
        <v>128</v>
      </c>
      <c r="V11" s="46" t="s">
        <v>40</v>
      </c>
      <c r="W11" s="47"/>
      <c r="X11" s="257"/>
    </row>
    <row r="12" spans="1:27" s="37" customFormat="1" ht="15.75" customHeight="1" x14ac:dyDescent="0.3">
      <c r="A12" s="258">
        <v>1</v>
      </c>
      <c r="B12" s="260" t="s">
        <v>129</v>
      </c>
      <c r="C12" s="221"/>
      <c r="D12" s="221"/>
      <c r="E12" s="212" t="s">
        <v>62</v>
      </c>
      <c r="F12" s="212">
        <v>1</v>
      </c>
      <c r="G12" s="214" t="s">
        <v>130</v>
      </c>
      <c r="H12" s="48" t="s">
        <v>42</v>
      </c>
      <c r="I12" s="49">
        <v>45761</v>
      </c>
      <c r="J12" s="50">
        <f>I12+7</f>
        <v>45768</v>
      </c>
      <c r="K12" s="50">
        <f>J12+3</f>
        <v>45771</v>
      </c>
      <c r="L12" s="51">
        <f>K12+30</f>
        <v>45801</v>
      </c>
      <c r="M12" s="52">
        <f>L12+10</f>
        <v>45811</v>
      </c>
      <c r="N12" s="53">
        <f>M12+7</f>
        <v>45818</v>
      </c>
      <c r="O12" s="54">
        <f>N12+3</f>
        <v>45821</v>
      </c>
      <c r="P12" s="55">
        <f>O12+5</f>
        <v>45826</v>
      </c>
      <c r="Q12" s="56">
        <f>P12+7</f>
        <v>45833</v>
      </c>
      <c r="R12" s="221"/>
      <c r="S12" s="53">
        <f>Q12+9</f>
        <v>45842</v>
      </c>
      <c r="T12" s="53">
        <f>S12+5</f>
        <v>45847</v>
      </c>
      <c r="U12" s="12">
        <f>T12+4</f>
        <v>45851</v>
      </c>
      <c r="V12" s="54">
        <f>U12+3</f>
        <v>45854</v>
      </c>
      <c r="W12" s="49">
        <f>V12+15</f>
        <v>45869</v>
      </c>
      <c r="X12" s="51">
        <f>W12+30</f>
        <v>45899</v>
      </c>
    </row>
    <row r="13" spans="1:27" s="37" customFormat="1" ht="15.75" customHeight="1" x14ac:dyDescent="0.3">
      <c r="A13" s="259"/>
      <c r="B13" s="261"/>
      <c r="C13" s="177"/>
      <c r="D13" s="262"/>
      <c r="E13" s="213"/>
      <c r="F13" s="213"/>
      <c r="G13" s="215"/>
      <c r="H13" s="57" t="s">
        <v>43</v>
      </c>
      <c r="I13" s="58"/>
      <c r="J13" s="59"/>
      <c r="K13" s="59"/>
      <c r="L13" s="60"/>
      <c r="M13" s="58"/>
      <c r="N13" s="59"/>
      <c r="O13" s="61"/>
      <c r="P13" s="62"/>
      <c r="Q13" s="63"/>
      <c r="R13" s="177"/>
      <c r="S13" s="59"/>
      <c r="T13" s="59"/>
      <c r="U13" s="59"/>
      <c r="V13" s="61"/>
      <c r="W13" s="58"/>
      <c r="X13" s="60"/>
    </row>
    <row r="14" spans="1:27" s="37" customFormat="1" ht="15.75" customHeight="1" x14ac:dyDescent="0.3">
      <c r="A14" s="263">
        <v>2</v>
      </c>
      <c r="B14" s="264" t="s">
        <v>131</v>
      </c>
      <c r="C14" s="176"/>
      <c r="D14" s="206"/>
      <c r="E14" s="222" t="s">
        <v>62</v>
      </c>
      <c r="F14" s="222">
        <v>2</v>
      </c>
      <c r="G14" s="223" t="s">
        <v>130</v>
      </c>
      <c r="H14" s="48" t="s">
        <v>42</v>
      </c>
      <c r="I14" s="49">
        <v>45775</v>
      </c>
      <c r="J14" s="50">
        <f>I14+7</f>
        <v>45782</v>
      </c>
      <c r="K14" s="50">
        <f>J14+3</f>
        <v>45785</v>
      </c>
      <c r="L14" s="51">
        <f>K14+30</f>
        <v>45815</v>
      </c>
      <c r="M14" s="52">
        <f>L14+10</f>
        <v>45825</v>
      </c>
      <c r="N14" s="53">
        <f>M14+7</f>
        <v>45832</v>
      </c>
      <c r="O14" s="54">
        <f>N14+3</f>
        <v>45835</v>
      </c>
      <c r="P14" s="55">
        <f>O14+5</f>
        <v>45840</v>
      </c>
      <c r="Q14" s="56">
        <f>P14+7</f>
        <v>45847</v>
      </c>
      <c r="R14" s="176"/>
      <c r="S14" s="53">
        <f>Q14+9</f>
        <v>45856</v>
      </c>
      <c r="T14" s="53">
        <f>S14+5</f>
        <v>45861</v>
      </c>
      <c r="U14" s="12">
        <f>T14+4</f>
        <v>45865</v>
      </c>
      <c r="V14" s="54">
        <f>U14+3</f>
        <v>45868</v>
      </c>
      <c r="W14" s="49">
        <f>V14+15</f>
        <v>45883</v>
      </c>
      <c r="X14" s="51">
        <f>W14+30</f>
        <v>45913</v>
      </c>
    </row>
    <row r="15" spans="1:27" s="37" customFormat="1" ht="12" customHeight="1" x14ac:dyDescent="0.3">
      <c r="A15" s="263"/>
      <c r="B15" s="261"/>
      <c r="C15" s="177"/>
      <c r="D15" s="206"/>
      <c r="E15" s="222"/>
      <c r="F15" s="222"/>
      <c r="G15" s="223"/>
      <c r="H15" s="57" t="s">
        <v>43</v>
      </c>
      <c r="I15" s="58"/>
      <c r="J15" s="59"/>
      <c r="K15" s="59"/>
      <c r="L15" s="60"/>
      <c r="M15" s="58"/>
      <c r="N15" s="59"/>
      <c r="O15" s="61"/>
      <c r="P15" s="62"/>
      <c r="Q15" s="63"/>
      <c r="R15" s="177"/>
      <c r="S15" s="59"/>
      <c r="T15" s="59"/>
      <c r="U15" s="59"/>
      <c r="V15" s="61"/>
      <c r="W15" s="58"/>
      <c r="X15" s="60"/>
    </row>
    <row r="16" spans="1:27" s="37" customFormat="1" ht="15.75" customHeight="1" x14ac:dyDescent="0.3">
      <c r="A16" s="265">
        <v>3</v>
      </c>
      <c r="B16" s="264" t="s">
        <v>132</v>
      </c>
      <c r="C16" s="64"/>
      <c r="D16" s="176"/>
      <c r="E16" s="216" t="s">
        <v>62</v>
      </c>
      <c r="F16" s="216">
        <v>3</v>
      </c>
      <c r="G16" s="218" t="s">
        <v>130</v>
      </c>
      <c r="H16" s="65" t="s">
        <v>42</v>
      </c>
      <c r="I16" s="49">
        <v>45751</v>
      </c>
      <c r="J16" s="50">
        <f>I16+7</f>
        <v>45758</v>
      </c>
      <c r="K16" s="50">
        <f>J16+3</f>
        <v>45761</v>
      </c>
      <c r="L16" s="51">
        <f>K16+30</f>
        <v>45791</v>
      </c>
      <c r="M16" s="52">
        <f>L16+10</f>
        <v>45801</v>
      </c>
      <c r="N16" s="53">
        <f>M16+7</f>
        <v>45808</v>
      </c>
      <c r="O16" s="54">
        <f>N16+3</f>
        <v>45811</v>
      </c>
      <c r="P16" s="55">
        <f>O16+5</f>
        <v>45816</v>
      </c>
      <c r="Q16" s="56">
        <f>P16+7</f>
        <v>45823</v>
      </c>
      <c r="R16" s="267"/>
      <c r="S16" s="53">
        <f>Q16+9</f>
        <v>45832</v>
      </c>
      <c r="T16" s="53">
        <f>S16+5</f>
        <v>45837</v>
      </c>
      <c r="U16" s="12">
        <f>T16+4</f>
        <v>45841</v>
      </c>
      <c r="V16" s="54">
        <f>U16+3</f>
        <v>45844</v>
      </c>
      <c r="W16" s="49">
        <f>V16+15</f>
        <v>45859</v>
      </c>
      <c r="X16" s="51">
        <f>W16+30</f>
        <v>45889</v>
      </c>
    </row>
    <row r="17" spans="1:27" s="37" customFormat="1" ht="14.55" customHeight="1" x14ac:dyDescent="0.3">
      <c r="A17" s="266"/>
      <c r="B17" s="261"/>
      <c r="C17" s="64"/>
      <c r="D17" s="177"/>
      <c r="E17" s="217"/>
      <c r="F17" s="217"/>
      <c r="G17" s="219"/>
      <c r="H17" s="66" t="s">
        <v>43</v>
      </c>
      <c r="I17" s="67"/>
      <c r="J17" s="68"/>
      <c r="K17" s="68"/>
      <c r="L17" s="69"/>
      <c r="M17" s="58"/>
      <c r="N17" s="59"/>
      <c r="O17" s="61"/>
      <c r="P17" s="62"/>
      <c r="Q17" s="63"/>
      <c r="R17" s="268"/>
      <c r="S17" s="59"/>
      <c r="T17" s="59"/>
      <c r="U17" s="59"/>
      <c r="V17" s="61"/>
      <c r="W17" s="67"/>
      <c r="X17" s="69"/>
    </row>
    <row r="18" spans="1:27" s="37" customFormat="1" ht="15.75" customHeight="1" x14ac:dyDescent="0.3">
      <c r="A18" s="70">
        <v>4</v>
      </c>
      <c r="B18" s="264" t="s">
        <v>133</v>
      </c>
      <c r="C18" s="176"/>
      <c r="D18" s="176"/>
      <c r="E18" s="216" t="s">
        <v>62</v>
      </c>
      <c r="F18" s="216">
        <v>4</v>
      </c>
      <c r="G18" s="218" t="s">
        <v>130</v>
      </c>
      <c r="H18" s="48" t="s">
        <v>42</v>
      </c>
      <c r="I18" s="49">
        <v>45758</v>
      </c>
      <c r="J18" s="50">
        <f>I18+7</f>
        <v>45765</v>
      </c>
      <c r="K18" s="50">
        <f>J18+3</f>
        <v>45768</v>
      </c>
      <c r="L18" s="51">
        <f>K18+30</f>
        <v>45798</v>
      </c>
      <c r="M18" s="52">
        <f>L18+10</f>
        <v>45808</v>
      </c>
      <c r="N18" s="53">
        <f>M18+7</f>
        <v>45815</v>
      </c>
      <c r="O18" s="54">
        <f>N18+3</f>
        <v>45818</v>
      </c>
      <c r="P18" s="55">
        <f>O18+5</f>
        <v>45823</v>
      </c>
      <c r="Q18" s="56">
        <f>P18+7</f>
        <v>45830</v>
      </c>
      <c r="R18" s="176"/>
      <c r="S18" s="53">
        <f>Q18+9</f>
        <v>45839</v>
      </c>
      <c r="T18" s="53">
        <f>S18+5</f>
        <v>45844</v>
      </c>
      <c r="U18" s="12">
        <f>T18+4</f>
        <v>45848</v>
      </c>
      <c r="V18" s="54">
        <f>U18+3</f>
        <v>45851</v>
      </c>
      <c r="W18" s="49">
        <f>V18+15</f>
        <v>45866</v>
      </c>
      <c r="X18" s="51">
        <f>W18+30</f>
        <v>45896</v>
      </c>
    </row>
    <row r="19" spans="1:27" s="37" customFormat="1" ht="16.5" customHeight="1" thickBot="1" x14ac:dyDescent="0.35">
      <c r="A19" s="71"/>
      <c r="B19" s="261"/>
      <c r="C19" s="177"/>
      <c r="D19" s="177"/>
      <c r="E19" s="217"/>
      <c r="F19" s="217"/>
      <c r="G19" s="219"/>
      <c r="H19" s="57" t="s">
        <v>43</v>
      </c>
      <c r="I19" s="58"/>
      <c r="J19" s="59"/>
      <c r="K19" s="59"/>
      <c r="L19" s="60"/>
      <c r="M19" s="58"/>
      <c r="N19" s="59"/>
      <c r="O19" s="61"/>
      <c r="P19" s="62"/>
      <c r="Q19" s="63"/>
      <c r="R19" s="177"/>
      <c r="S19" s="59"/>
      <c r="T19" s="59"/>
      <c r="U19" s="59"/>
      <c r="V19" s="61"/>
      <c r="W19" s="58"/>
      <c r="X19" s="60"/>
    </row>
    <row r="20" spans="1:27" s="37" customFormat="1" ht="16.5" customHeight="1" x14ac:dyDescent="0.3">
      <c r="A20" s="269">
        <v>5</v>
      </c>
      <c r="B20" s="264" t="s">
        <v>134</v>
      </c>
      <c r="C20" s="176"/>
      <c r="D20" s="176"/>
      <c r="E20" s="216" t="s">
        <v>62</v>
      </c>
      <c r="F20" s="216">
        <v>5</v>
      </c>
      <c r="G20" s="224" t="s">
        <v>130</v>
      </c>
      <c r="H20" s="72" t="s">
        <v>135</v>
      </c>
      <c r="I20" s="49">
        <v>45763</v>
      </c>
      <c r="J20" s="50">
        <f>I20+7</f>
        <v>45770</v>
      </c>
      <c r="K20" s="50">
        <f>J20+3</f>
        <v>45773</v>
      </c>
      <c r="L20" s="51">
        <f>K20+30</f>
        <v>45803</v>
      </c>
      <c r="M20" s="52">
        <f>L20+10</f>
        <v>45813</v>
      </c>
      <c r="N20" s="53">
        <f>M20+7</f>
        <v>45820</v>
      </c>
      <c r="O20" s="54">
        <f>N20+3</f>
        <v>45823</v>
      </c>
      <c r="P20" s="55">
        <f>O20+5</f>
        <v>45828</v>
      </c>
      <c r="Q20" s="56">
        <f>P20+7</f>
        <v>45835</v>
      </c>
      <c r="R20" s="73"/>
      <c r="S20" s="53">
        <f>Q20+9</f>
        <v>45844</v>
      </c>
      <c r="T20" s="53">
        <f>S20+5</f>
        <v>45849</v>
      </c>
      <c r="U20" s="12">
        <f>T20+4</f>
        <v>45853</v>
      </c>
      <c r="V20" s="54">
        <f>U20+3</f>
        <v>45856</v>
      </c>
      <c r="W20" s="49">
        <f>V20+15</f>
        <v>45871</v>
      </c>
      <c r="X20" s="51">
        <f>W20+30</f>
        <v>45901</v>
      </c>
    </row>
    <row r="21" spans="1:27" s="37" customFormat="1" ht="16.5" customHeight="1" thickBot="1" x14ac:dyDescent="0.35">
      <c r="A21" s="270"/>
      <c r="B21" s="261"/>
      <c r="C21" s="177"/>
      <c r="D21" s="177"/>
      <c r="E21" s="217"/>
      <c r="F21" s="217"/>
      <c r="G21" s="225"/>
      <c r="H21" s="74" t="s">
        <v>43</v>
      </c>
      <c r="I21" s="75"/>
      <c r="J21" s="59"/>
      <c r="K21" s="59"/>
      <c r="L21" s="61"/>
      <c r="M21" s="75"/>
      <c r="N21" s="59"/>
      <c r="O21" s="61"/>
      <c r="P21" s="76"/>
      <c r="Q21" s="63"/>
      <c r="R21" s="64"/>
      <c r="S21" s="59"/>
      <c r="T21" s="59"/>
      <c r="U21" s="59"/>
      <c r="V21" s="61"/>
      <c r="W21" s="75"/>
      <c r="X21" s="61"/>
    </row>
    <row r="22" spans="1:27" s="37" customFormat="1" x14ac:dyDescent="0.3">
      <c r="A22" s="271"/>
      <c r="B22" s="273" t="s">
        <v>136</v>
      </c>
      <c r="C22" s="275"/>
      <c r="D22" s="267"/>
      <c r="E22" s="267"/>
      <c r="F22" s="267"/>
      <c r="G22" s="278"/>
      <c r="H22" s="280"/>
      <c r="I22" s="77"/>
      <c r="J22" s="78"/>
      <c r="K22" s="78"/>
      <c r="L22" s="78"/>
      <c r="M22" s="78"/>
      <c r="N22" s="78"/>
      <c r="O22" s="78"/>
      <c r="P22" s="78"/>
      <c r="Q22" s="79"/>
      <c r="R22" s="275"/>
      <c r="S22" s="78"/>
      <c r="T22" s="78"/>
      <c r="U22" s="78"/>
      <c r="V22" s="78"/>
      <c r="W22" s="80"/>
      <c r="X22" s="80"/>
      <c r="AA22" s="81"/>
    </row>
    <row r="23" spans="1:27" s="37" customFormat="1" ht="16.2" thickBot="1" x14ac:dyDescent="0.35">
      <c r="A23" s="272"/>
      <c r="B23" s="274"/>
      <c r="C23" s="277"/>
      <c r="D23" s="268"/>
      <c r="E23" s="268"/>
      <c r="F23" s="268"/>
      <c r="G23" s="279"/>
      <c r="H23" s="280"/>
      <c r="I23" s="77"/>
      <c r="J23" s="78"/>
      <c r="K23" s="78"/>
      <c r="L23" s="78"/>
      <c r="M23" s="78"/>
      <c r="N23" s="78"/>
      <c r="O23" s="78"/>
      <c r="P23" s="78"/>
      <c r="Q23" s="79"/>
      <c r="R23" s="276"/>
      <c r="S23" s="78"/>
      <c r="T23" s="78"/>
      <c r="U23" s="78"/>
      <c r="V23" s="78"/>
      <c r="W23" s="80"/>
      <c r="X23" s="80"/>
      <c r="AA23" s="81"/>
    </row>
    <row r="24" spans="1:27" s="37" customFormat="1" x14ac:dyDescent="0.3">
      <c r="Q24" s="82"/>
      <c r="W24" s="83"/>
      <c r="X24" s="83"/>
      <c r="AA24" s="81"/>
    </row>
    <row r="25" spans="1:27" s="37" customFormat="1" x14ac:dyDescent="0.3">
      <c r="Q25" s="82"/>
      <c r="W25" s="83"/>
      <c r="X25" s="83"/>
      <c r="AA25" s="81"/>
    </row>
    <row r="26" spans="1:27" s="37" customFormat="1" x14ac:dyDescent="0.3">
      <c r="Q26" s="82"/>
      <c r="W26" s="83"/>
      <c r="X26" s="83"/>
      <c r="AA26" s="81"/>
    </row>
    <row r="27" spans="1:27" s="37" customFormat="1" x14ac:dyDescent="0.3">
      <c r="Q27" s="82"/>
      <c r="W27" s="83"/>
      <c r="X27" s="83"/>
      <c r="AA27" s="81"/>
    </row>
    <row r="28" spans="1:27" s="37" customFormat="1" x14ac:dyDescent="0.3">
      <c r="Q28" s="82"/>
      <c r="W28" s="83"/>
      <c r="X28" s="83"/>
      <c r="AA28" s="81"/>
    </row>
    <row r="29" spans="1:27" s="37" customFormat="1" x14ac:dyDescent="0.3">
      <c r="B29" s="87"/>
      <c r="Q29" s="82"/>
      <c r="W29" s="83"/>
      <c r="X29" s="83"/>
      <c r="Y29" s="83"/>
    </row>
    <row r="30" spans="1:27" s="37" customFormat="1" ht="15" customHeight="1" x14ac:dyDescent="0.3">
      <c r="Q30" s="82"/>
      <c r="W30" s="83"/>
      <c r="X30" s="83"/>
      <c r="Y30" s="83"/>
    </row>
    <row r="31" spans="1:27" ht="18.75" customHeight="1" x14ac:dyDescent="0.3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83"/>
      <c r="X31" s="83"/>
    </row>
    <row r="32" spans="1:27" x14ac:dyDescent="0.3">
      <c r="B32" s="37"/>
      <c r="C32" s="37"/>
      <c r="D32" s="37"/>
      <c r="E32" s="37"/>
      <c r="F32" s="37"/>
      <c r="G32" s="37"/>
      <c r="H32" s="37"/>
      <c r="I32" s="37"/>
      <c r="J32" s="220"/>
      <c r="K32" s="220"/>
      <c r="L32" s="220"/>
      <c r="M32" s="220"/>
      <c r="N32" s="220"/>
      <c r="O32" s="220"/>
      <c r="P32" s="220"/>
      <c r="Q32" s="37"/>
      <c r="R32" s="37"/>
      <c r="S32" s="37"/>
      <c r="T32" s="37"/>
      <c r="U32" s="83"/>
      <c r="V32" s="83"/>
      <c r="W32" s="37"/>
      <c r="X32" s="37"/>
    </row>
    <row r="33" spans="2:29" x14ac:dyDescent="0.3">
      <c r="B33" s="84"/>
      <c r="C33" s="22"/>
      <c r="D33" s="22"/>
      <c r="E33" s="22"/>
      <c r="F33" s="22"/>
      <c r="G33" s="22"/>
      <c r="J33" s="220"/>
      <c r="K33" s="220"/>
      <c r="L33" s="220"/>
      <c r="M33" s="220"/>
      <c r="N33" s="220"/>
      <c r="O33" s="220"/>
      <c r="P33" s="220"/>
      <c r="Q33" s="22"/>
      <c r="R33" s="22"/>
      <c r="S33" s="22"/>
      <c r="T33" s="22"/>
      <c r="U33" s="22"/>
      <c r="V33" s="22"/>
      <c r="W33" s="22"/>
      <c r="X33" s="22"/>
      <c r="Y33" s="85"/>
      <c r="Z33" s="85"/>
      <c r="AA33" s="85"/>
      <c r="AB33" s="85"/>
      <c r="AC33" s="85"/>
    </row>
    <row r="34" spans="2:29" x14ac:dyDescent="0.3">
      <c r="C34" s="86"/>
      <c r="D34" s="86"/>
      <c r="E34" s="86"/>
      <c r="F34" s="86"/>
      <c r="Y34" s="85"/>
      <c r="Z34" s="85"/>
      <c r="AA34" s="85"/>
      <c r="AB34" s="85"/>
      <c r="AC34" s="85"/>
    </row>
    <row r="35" spans="2:29" x14ac:dyDescent="0.3"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2:29" x14ac:dyDescent="0.3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2:29" x14ac:dyDescent="0.3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2:29" x14ac:dyDescent="0.3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2:29" x14ac:dyDescent="0.3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2:29" x14ac:dyDescent="0.3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2:29" x14ac:dyDescent="0.3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2:29" x14ac:dyDescent="0.3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2:29" x14ac:dyDescent="0.3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2:29" x14ac:dyDescent="0.3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2:29" x14ac:dyDescent="0.3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2:29" x14ac:dyDescent="0.3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2:29" x14ac:dyDescent="0.3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</row>
    <row r="48" spans="2:29" x14ac:dyDescent="0.3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2:29" x14ac:dyDescent="0.3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2:29" x14ac:dyDescent="0.3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2:29" x14ac:dyDescent="0.3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</row>
    <row r="52" spans="2:29" x14ac:dyDescent="0.3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</row>
    <row r="53" spans="2:29" x14ac:dyDescent="0.3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2:29" x14ac:dyDescent="0.3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2:29" x14ac:dyDescent="0.3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2:29" x14ac:dyDescent="0.3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2:29" x14ac:dyDescent="0.3">
      <c r="B57" s="85"/>
    </row>
  </sheetData>
  <mergeCells count="69">
    <mergeCell ref="B18:B19"/>
    <mergeCell ref="R18:R19"/>
    <mergeCell ref="A20:A21"/>
    <mergeCell ref="B20:B21"/>
    <mergeCell ref="A22:A23"/>
    <mergeCell ref="B22:B23"/>
    <mergeCell ref="R22:R23"/>
    <mergeCell ref="C22:C23"/>
    <mergeCell ref="D22:D23"/>
    <mergeCell ref="F22:F23"/>
    <mergeCell ref="G22:G23"/>
    <mergeCell ref="H22:H23"/>
    <mergeCell ref="E22:E23"/>
    <mergeCell ref="A14:A15"/>
    <mergeCell ref="B14:B15"/>
    <mergeCell ref="R14:R15"/>
    <mergeCell ref="A16:A17"/>
    <mergeCell ref="B16:B17"/>
    <mergeCell ref="R16:R17"/>
    <mergeCell ref="A12:A13"/>
    <mergeCell ref="B12:B13"/>
    <mergeCell ref="C12:C13"/>
    <mergeCell ref="D12:D13"/>
    <mergeCell ref="E12:E13"/>
    <mergeCell ref="W9:X9"/>
    <mergeCell ref="A10:A11"/>
    <mergeCell ref="B10:B11"/>
    <mergeCell ref="C10:C11"/>
    <mergeCell ref="D10:D11"/>
    <mergeCell ref="E10:E11"/>
    <mergeCell ref="F10:F11"/>
    <mergeCell ref="G10:G11"/>
    <mergeCell ref="I10:I11"/>
    <mergeCell ref="R10:R11"/>
    <mergeCell ref="X10:X11"/>
    <mergeCell ref="J7:P7"/>
    <mergeCell ref="A9:G9"/>
    <mergeCell ref="H9:H11"/>
    <mergeCell ref="I9:L9"/>
    <mergeCell ref="M9:O9"/>
    <mergeCell ref="P9:V9"/>
    <mergeCell ref="C2:I2"/>
    <mergeCell ref="C3:I3"/>
    <mergeCell ref="C4:I4"/>
    <mergeCell ref="C5:I5"/>
    <mergeCell ref="C6:I6"/>
    <mergeCell ref="J32:P33"/>
    <mergeCell ref="R12:R13"/>
    <mergeCell ref="C14:C15"/>
    <mergeCell ref="D14:D15"/>
    <mergeCell ref="E14:E15"/>
    <mergeCell ref="F14:F15"/>
    <mergeCell ref="G14:G15"/>
    <mergeCell ref="D20:D21"/>
    <mergeCell ref="C20:C21"/>
    <mergeCell ref="E20:E21"/>
    <mergeCell ref="F20:F21"/>
    <mergeCell ref="D16:D17"/>
    <mergeCell ref="E16:E17"/>
    <mergeCell ref="F16:F17"/>
    <mergeCell ref="G16:G17"/>
    <mergeCell ref="G20:G21"/>
    <mergeCell ref="F12:F13"/>
    <mergeCell ref="G12:G13"/>
    <mergeCell ref="C18:C19"/>
    <mergeCell ref="D18:D19"/>
    <mergeCell ref="E18:E19"/>
    <mergeCell ref="F18:F19"/>
    <mergeCell ref="G18:G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opLeftCell="A13" zoomScaleNormal="100" workbookViewId="0">
      <selection activeCell="C19" sqref="C19:C20"/>
    </sheetView>
  </sheetViews>
  <sheetFormatPr baseColWidth="10" defaultRowHeight="15.6" x14ac:dyDescent="0.3"/>
  <cols>
    <col min="1" max="1" width="2" style="20" customWidth="1"/>
    <col min="2" max="2" width="56" style="20" customWidth="1"/>
    <col min="3" max="3" width="12.77734375" style="20" customWidth="1"/>
    <col min="4" max="4" width="9.44140625" style="20" customWidth="1"/>
    <col min="5" max="5" width="5.33203125" style="20" customWidth="1"/>
    <col min="6" max="6" width="3.5546875" style="20" customWidth="1"/>
    <col min="7" max="7" width="4.6640625" style="20" customWidth="1"/>
    <col min="8" max="8" width="11.109375" style="20" customWidth="1"/>
    <col min="9" max="9" width="11.33203125" style="20" customWidth="1"/>
    <col min="10" max="10" width="11.44140625" style="20" customWidth="1"/>
    <col min="11" max="11" width="11" style="20" customWidth="1"/>
    <col min="12" max="12" width="12.6640625" style="20" customWidth="1"/>
    <col min="13" max="13" width="14.33203125" style="20" customWidth="1"/>
    <col min="14" max="14" width="12.5546875" style="20" customWidth="1"/>
    <col min="15" max="15" width="11.109375" style="20" customWidth="1"/>
    <col min="16" max="17" width="11.21875" style="20" bestFit="1" customWidth="1"/>
    <col min="18" max="18" width="30.21875" style="20" customWidth="1"/>
    <col min="19" max="24" width="11.21875" style="20" bestFit="1" customWidth="1"/>
    <col min="25" max="256" width="11.5546875" style="20"/>
    <col min="257" max="257" width="2" style="20" customWidth="1"/>
    <col min="258" max="258" width="56" style="20" customWidth="1"/>
    <col min="259" max="259" width="12.77734375" style="20" customWidth="1"/>
    <col min="260" max="260" width="9.44140625" style="20" customWidth="1"/>
    <col min="261" max="261" width="5.33203125" style="20" customWidth="1"/>
    <col min="262" max="262" width="3.5546875" style="20" customWidth="1"/>
    <col min="263" max="263" width="4.6640625" style="20" customWidth="1"/>
    <col min="264" max="264" width="11.109375" style="20" customWidth="1"/>
    <col min="265" max="265" width="11.33203125" style="20" customWidth="1"/>
    <col min="266" max="266" width="11.44140625" style="20" customWidth="1"/>
    <col min="267" max="267" width="11" style="20" customWidth="1"/>
    <col min="268" max="268" width="12.6640625" style="20" customWidth="1"/>
    <col min="269" max="269" width="14.33203125" style="20" customWidth="1"/>
    <col min="270" max="270" width="12.5546875" style="20" customWidth="1"/>
    <col min="271" max="271" width="11.109375" style="20" customWidth="1"/>
    <col min="272" max="273" width="11.21875" style="20" bestFit="1" customWidth="1"/>
    <col min="274" max="274" width="30.21875" style="20" customWidth="1"/>
    <col min="275" max="280" width="11.21875" style="20" bestFit="1" customWidth="1"/>
    <col min="281" max="512" width="11.5546875" style="20"/>
    <col min="513" max="513" width="2" style="20" customWidth="1"/>
    <col min="514" max="514" width="56" style="20" customWidth="1"/>
    <col min="515" max="515" width="12.77734375" style="20" customWidth="1"/>
    <col min="516" max="516" width="9.44140625" style="20" customWidth="1"/>
    <col min="517" max="517" width="5.33203125" style="20" customWidth="1"/>
    <col min="518" max="518" width="3.5546875" style="20" customWidth="1"/>
    <col min="519" max="519" width="4.6640625" style="20" customWidth="1"/>
    <col min="520" max="520" width="11.109375" style="20" customWidth="1"/>
    <col min="521" max="521" width="11.33203125" style="20" customWidth="1"/>
    <col min="522" max="522" width="11.44140625" style="20" customWidth="1"/>
    <col min="523" max="523" width="11" style="20" customWidth="1"/>
    <col min="524" max="524" width="12.6640625" style="20" customWidth="1"/>
    <col min="525" max="525" width="14.33203125" style="20" customWidth="1"/>
    <col min="526" max="526" width="12.5546875" style="20" customWidth="1"/>
    <col min="527" max="527" width="11.109375" style="20" customWidth="1"/>
    <col min="528" max="529" width="11.21875" style="20" bestFit="1" customWidth="1"/>
    <col min="530" max="530" width="30.21875" style="20" customWidth="1"/>
    <col min="531" max="536" width="11.21875" style="20" bestFit="1" customWidth="1"/>
    <col min="537" max="768" width="11.5546875" style="20"/>
    <col min="769" max="769" width="2" style="20" customWidth="1"/>
    <col min="770" max="770" width="56" style="20" customWidth="1"/>
    <col min="771" max="771" width="12.77734375" style="20" customWidth="1"/>
    <col min="772" max="772" width="9.44140625" style="20" customWidth="1"/>
    <col min="773" max="773" width="5.33203125" style="20" customWidth="1"/>
    <col min="774" max="774" width="3.5546875" style="20" customWidth="1"/>
    <col min="775" max="775" width="4.6640625" style="20" customWidth="1"/>
    <col min="776" max="776" width="11.109375" style="20" customWidth="1"/>
    <col min="777" max="777" width="11.33203125" style="20" customWidth="1"/>
    <col min="778" max="778" width="11.44140625" style="20" customWidth="1"/>
    <col min="779" max="779" width="11" style="20" customWidth="1"/>
    <col min="780" max="780" width="12.6640625" style="20" customWidth="1"/>
    <col min="781" max="781" width="14.33203125" style="20" customWidth="1"/>
    <col min="782" max="782" width="12.5546875" style="20" customWidth="1"/>
    <col min="783" max="783" width="11.109375" style="20" customWidth="1"/>
    <col min="784" max="785" width="11.21875" style="20" bestFit="1" customWidth="1"/>
    <col min="786" max="786" width="30.21875" style="20" customWidth="1"/>
    <col min="787" max="792" width="11.21875" style="20" bestFit="1" customWidth="1"/>
    <col min="793" max="1024" width="11.5546875" style="20"/>
    <col min="1025" max="1025" width="2" style="20" customWidth="1"/>
    <col min="1026" max="1026" width="56" style="20" customWidth="1"/>
    <col min="1027" max="1027" width="12.77734375" style="20" customWidth="1"/>
    <col min="1028" max="1028" width="9.44140625" style="20" customWidth="1"/>
    <col min="1029" max="1029" width="5.33203125" style="20" customWidth="1"/>
    <col min="1030" max="1030" width="3.5546875" style="20" customWidth="1"/>
    <col min="1031" max="1031" width="4.6640625" style="20" customWidth="1"/>
    <col min="1032" max="1032" width="11.109375" style="20" customWidth="1"/>
    <col min="1033" max="1033" width="11.33203125" style="20" customWidth="1"/>
    <col min="1034" max="1034" width="11.44140625" style="20" customWidth="1"/>
    <col min="1035" max="1035" width="11" style="20" customWidth="1"/>
    <col min="1036" max="1036" width="12.6640625" style="20" customWidth="1"/>
    <col min="1037" max="1037" width="14.33203125" style="20" customWidth="1"/>
    <col min="1038" max="1038" width="12.5546875" style="20" customWidth="1"/>
    <col min="1039" max="1039" width="11.109375" style="20" customWidth="1"/>
    <col min="1040" max="1041" width="11.21875" style="20" bestFit="1" customWidth="1"/>
    <col min="1042" max="1042" width="30.21875" style="20" customWidth="1"/>
    <col min="1043" max="1048" width="11.21875" style="20" bestFit="1" customWidth="1"/>
    <col min="1049" max="1280" width="11.5546875" style="20"/>
    <col min="1281" max="1281" width="2" style="20" customWidth="1"/>
    <col min="1282" max="1282" width="56" style="20" customWidth="1"/>
    <col min="1283" max="1283" width="12.77734375" style="20" customWidth="1"/>
    <col min="1284" max="1284" width="9.44140625" style="20" customWidth="1"/>
    <col min="1285" max="1285" width="5.33203125" style="20" customWidth="1"/>
    <col min="1286" max="1286" width="3.5546875" style="20" customWidth="1"/>
    <col min="1287" max="1287" width="4.6640625" style="20" customWidth="1"/>
    <col min="1288" max="1288" width="11.109375" style="20" customWidth="1"/>
    <col min="1289" max="1289" width="11.33203125" style="20" customWidth="1"/>
    <col min="1290" max="1290" width="11.44140625" style="20" customWidth="1"/>
    <col min="1291" max="1291" width="11" style="20" customWidth="1"/>
    <col min="1292" max="1292" width="12.6640625" style="20" customWidth="1"/>
    <col min="1293" max="1293" width="14.33203125" style="20" customWidth="1"/>
    <col min="1294" max="1294" width="12.5546875" style="20" customWidth="1"/>
    <col min="1295" max="1295" width="11.109375" style="20" customWidth="1"/>
    <col min="1296" max="1297" width="11.21875" style="20" bestFit="1" customWidth="1"/>
    <col min="1298" max="1298" width="30.21875" style="20" customWidth="1"/>
    <col min="1299" max="1304" width="11.21875" style="20" bestFit="1" customWidth="1"/>
    <col min="1305" max="1536" width="11.5546875" style="20"/>
    <col min="1537" max="1537" width="2" style="20" customWidth="1"/>
    <col min="1538" max="1538" width="56" style="20" customWidth="1"/>
    <col min="1539" max="1539" width="12.77734375" style="20" customWidth="1"/>
    <col min="1540" max="1540" width="9.44140625" style="20" customWidth="1"/>
    <col min="1541" max="1541" width="5.33203125" style="20" customWidth="1"/>
    <col min="1542" max="1542" width="3.5546875" style="20" customWidth="1"/>
    <col min="1543" max="1543" width="4.6640625" style="20" customWidth="1"/>
    <col min="1544" max="1544" width="11.109375" style="20" customWidth="1"/>
    <col min="1545" max="1545" width="11.33203125" style="20" customWidth="1"/>
    <col min="1546" max="1546" width="11.44140625" style="20" customWidth="1"/>
    <col min="1547" max="1547" width="11" style="20" customWidth="1"/>
    <col min="1548" max="1548" width="12.6640625" style="20" customWidth="1"/>
    <col min="1549" max="1549" width="14.33203125" style="20" customWidth="1"/>
    <col min="1550" max="1550" width="12.5546875" style="20" customWidth="1"/>
    <col min="1551" max="1551" width="11.109375" style="20" customWidth="1"/>
    <col min="1552" max="1553" width="11.21875" style="20" bestFit="1" customWidth="1"/>
    <col min="1554" max="1554" width="30.21875" style="20" customWidth="1"/>
    <col min="1555" max="1560" width="11.21875" style="20" bestFit="1" customWidth="1"/>
    <col min="1561" max="1792" width="11.5546875" style="20"/>
    <col min="1793" max="1793" width="2" style="20" customWidth="1"/>
    <col min="1794" max="1794" width="56" style="20" customWidth="1"/>
    <col min="1795" max="1795" width="12.77734375" style="20" customWidth="1"/>
    <col min="1796" max="1796" width="9.44140625" style="20" customWidth="1"/>
    <col min="1797" max="1797" width="5.33203125" style="20" customWidth="1"/>
    <col min="1798" max="1798" width="3.5546875" style="20" customWidth="1"/>
    <col min="1799" max="1799" width="4.6640625" style="20" customWidth="1"/>
    <col min="1800" max="1800" width="11.109375" style="20" customWidth="1"/>
    <col min="1801" max="1801" width="11.33203125" style="20" customWidth="1"/>
    <col min="1802" max="1802" width="11.44140625" style="20" customWidth="1"/>
    <col min="1803" max="1803" width="11" style="20" customWidth="1"/>
    <col min="1804" max="1804" width="12.6640625" style="20" customWidth="1"/>
    <col min="1805" max="1805" width="14.33203125" style="20" customWidth="1"/>
    <col min="1806" max="1806" width="12.5546875" style="20" customWidth="1"/>
    <col min="1807" max="1807" width="11.109375" style="20" customWidth="1"/>
    <col min="1808" max="1809" width="11.21875" style="20" bestFit="1" customWidth="1"/>
    <col min="1810" max="1810" width="30.21875" style="20" customWidth="1"/>
    <col min="1811" max="1816" width="11.21875" style="20" bestFit="1" customWidth="1"/>
    <col min="1817" max="2048" width="11.5546875" style="20"/>
    <col min="2049" max="2049" width="2" style="20" customWidth="1"/>
    <col min="2050" max="2050" width="56" style="20" customWidth="1"/>
    <col min="2051" max="2051" width="12.77734375" style="20" customWidth="1"/>
    <col min="2052" max="2052" width="9.44140625" style="20" customWidth="1"/>
    <col min="2053" max="2053" width="5.33203125" style="20" customWidth="1"/>
    <col min="2054" max="2054" width="3.5546875" style="20" customWidth="1"/>
    <col min="2055" max="2055" width="4.6640625" style="20" customWidth="1"/>
    <col min="2056" max="2056" width="11.109375" style="20" customWidth="1"/>
    <col min="2057" max="2057" width="11.33203125" style="20" customWidth="1"/>
    <col min="2058" max="2058" width="11.44140625" style="20" customWidth="1"/>
    <col min="2059" max="2059" width="11" style="20" customWidth="1"/>
    <col min="2060" max="2060" width="12.6640625" style="20" customWidth="1"/>
    <col min="2061" max="2061" width="14.33203125" style="20" customWidth="1"/>
    <col min="2062" max="2062" width="12.5546875" style="20" customWidth="1"/>
    <col min="2063" max="2063" width="11.109375" style="20" customWidth="1"/>
    <col min="2064" max="2065" width="11.21875" style="20" bestFit="1" customWidth="1"/>
    <col min="2066" max="2066" width="30.21875" style="20" customWidth="1"/>
    <col min="2067" max="2072" width="11.21875" style="20" bestFit="1" customWidth="1"/>
    <col min="2073" max="2304" width="11.5546875" style="20"/>
    <col min="2305" max="2305" width="2" style="20" customWidth="1"/>
    <col min="2306" max="2306" width="56" style="20" customWidth="1"/>
    <col min="2307" max="2307" width="12.77734375" style="20" customWidth="1"/>
    <col min="2308" max="2308" width="9.44140625" style="20" customWidth="1"/>
    <col min="2309" max="2309" width="5.33203125" style="20" customWidth="1"/>
    <col min="2310" max="2310" width="3.5546875" style="20" customWidth="1"/>
    <col min="2311" max="2311" width="4.6640625" style="20" customWidth="1"/>
    <col min="2312" max="2312" width="11.109375" style="20" customWidth="1"/>
    <col min="2313" max="2313" width="11.33203125" style="20" customWidth="1"/>
    <col min="2314" max="2314" width="11.44140625" style="20" customWidth="1"/>
    <col min="2315" max="2315" width="11" style="20" customWidth="1"/>
    <col min="2316" max="2316" width="12.6640625" style="20" customWidth="1"/>
    <col min="2317" max="2317" width="14.33203125" style="20" customWidth="1"/>
    <col min="2318" max="2318" width="12.5546875" style="20" customWidth="1"/>
    <col min="2319" max="2319" width="11.109375" style="20" customWidth="1"/>
    <col min="2320" max="2321" width="11.21875" style="20" bestFit="1" customWidth="1"/>
    <col min="2322" max="2322" width="30.21875" style="20" customWidth="1"/>
    <col min="2323" max="2328" width="11.21875" style="20" bestFit="1" customWidth="1"/>
    <col min="2329" max="2560" width="11.5546875" style="20"/>
    <col min="2561" max="2561" width="2" style="20" customWidth="1"/>
    <col min="2562" max="2562" width="56" style="20" customWidth="1"/>
    <col min="2563" max="2563" width="12.77734375" style="20" customWidth="1"/>
    <col min="2564" max="2564" width="9.44140625" style="20" customWidth="1"/>
    <col min="2565" max="2565" width="5.33203125" style="20" customWidth="1"/>
    <col min="2566" max="2566" width="3.5546875" style="20" customWidth="1"/>
    <col min="2567" max="2567" width="4.6640625" style="20" customWidth="1"/>
    <col min="2568" max="2568" width="11.109375" style="20" customWidth="1"/>
    <col min="2569" max="2569" width="11.33203125" style="20" customWidth="1"/>
    <col min="2570" max="2570" width="11.44140625" style="20" customWidth="1"/>
    <col min="2571" max="2571" width="11" style="20" customWidth="1"/>
    <col min="2572" max="2572" width="12.6640625" style="20" customWidth="1"/>
    <col min="2573" max="2573" width="14.33203125" style="20" customWidth="1"/>
    <col min="2574" max="2574" width="12.5546875" style="20" customWidth="1"/>
    <col min="2575" max="2575" width="11.109375" style="20" customWidth="1"/>
    <col min="2576" max="2577" width="11.21875" style="20" bestFit="1" customWidth="1"/>
    <col min="2578" max="2578" width="30.21875" style="20" customWidth="1"/>
    <col min="2579" max="2584" width="11.21875" style="20" bestFit="1" customWidth="1"/>
    <col min="2585" max="2816" width="11.5546875" style="20"/>
    <col min="2817" max="2817" width="2" style="20" customWidth="1"/>
    <col min="2818" max="2818" width="56" style="20" customWidth="1"/>
    <col min="2819" max="2819" width="12.77734375" style="20" customWidth="1"/>
    <col min="2820" max="2820" width="9.44140625" style="20" customWidth="1"/>
    <col min="2821" max="2821" width="5.33203125" style="20" customWidth="1"/>
    <col min="2822" max="2822" width="3.5546875" style="20" customWidth="1"/>
    <col min="2823" max="2823" width="4.6640625" style="20" customWidth="1"/>
    <col min="2824" max="2824" width="11.109375" style="20" customWidth="1"/>
    <col min="2825" max="2825" width="11.33203125" style="20" customWidth="1"/>
    <col min="2826" max="2826" width="11.44140625" style="20" customWidth="1"/>
    <col min="2827" max="2827" width="11" style="20" customWidth="1"/>
    <col min="2828" max="2828" width="12.6640625" style="20" customWidth="1"/>
    <col min="2829" max="2829" width="14.33203125" style="20" customWidth="1"/>
    <col min="2830" max="2830" width="12.5546875" style="20" customWidth="1"/>
    <col min="2831" max="2831" width="11.109375" style="20" customWidth="1"/>
    <col min="2832" max="2833" width="11.21875" style="20" bestFit="1" customWidth="1"/>
    <col min="2834" max="2834" width="30.21875" style="20" customWidth="1"/>
    <col min="2835" max="2840" width="11.21875" style="20" bestFit="1" customWidth="1"/>
    <col min="2841" max="3072" width="11.5546875" style="20"/>
    <col min="3073" max="3073" width="2" style="20" customWidth="1"/>
    <col min="3074" max="3074" width="56" style="20" customWidth="1"/>
    <col min="3075" max="3075" width="12.77734375" style="20" customWidth="1"/>
    <col min="3076" max="3076" width="9.44140625" style="20" customWidth="1"/>
    <col min="3077" max="3077" width="5.33203125" style="20" customWidth="1"/>
    <col min="3078" max="3078" width="3.5546875" style="20" customWidth="1"/>
    <col min="3079" max="3079" width="4.6640625" style="20" customWidth="1"/>
    <col min="3080" max="3080" width="11.109375" style="20" customWidth="1"/>
    <col min="3081" max="3081" width="11.33203125" style="20" customWidth="1"/>
    <col min="3082" max="3082" width="11.44140625" style="20" customWidth="1"/>
    <col min="3083" max="3083" width="11" style="20" customWidth="1"/>
    <col min="3084" max="3084" width="12.6640625" style="20" customWidth="1"/>
    <col min="3085" max="3085" width="14.33203125" style="20" customWidth="1"/>
    <col min="3086" max="3086" width="12.5546875" style="20" customWidth="1"/>
    <col min="3087" max="3087" width="11.109375" style="20" customWidth="1"/>
    <col min="3088" max="3089" width="11.21875" style="20" bestFit="1" customWidth="1"/>
    <col min="3090" max="3090" width="30.21875" style="20" customWidth="1"/>
    <col min="3091" max="3096" width="11.21875" style="20" bestFit="1" customWidth="1"/>
    <col min="3097" max="3328" width="11.5546875" style="20"/>
    <col min="3329" max="3329" width="2" style="20" customWidth="1"/>
    <col min="3330" max="3330" width="56" style="20" customWidth="1"/>
    <col min="3331" max="3331" width="12.77734375" style="20" customWidth="1"/>
    <col min="3332" max="3332" width="9.44140625" style="20" customWidth="1"/>
    <col min="3333" max="3333" width="5.33203125" style="20" customWidth="1"/>
    <col min="3334" max="3334" width="3.5546875" style="20" customWidth="1"/>
    <col min="3335" max="3335" width="4.6640625" style="20" customWidth="1"/>
    <col min="3336" max="3336" width="11.109375" style="20" customWidth="1"/>
    <col min="3337" max="3337" width="11.33203125" style="20" customWidth="1"/>
    <col min="3338" max="3338" width="11.44140625" style="20" customWidth="1"/>
    <col min="3339" max="3339" width="11" style="20" customWidth="1"/>
    <col min="3340" max="3340" width="12.6640625" style="20" customWidth="1"/>
    <col min="3341" max="3341" width="14.33203125" style="20" customWidth="1"/>
    <col min="3342" max="3342" width="12.5546875" style="20" customWidth="1"/>
    <col min="3343" max="3343" width="11.109375" style="20" customWidth="1"/>
    <col min="3344" max="3345" width="11.21875" style="20" bestFit="1" customWidth="1"/>
    <col min="3346" max="3346" width="30.21875" style="20" customWidth="1"/>
    <col min="3347" max="3352" width="11.21875" style="20" bestFit="1" customWidth="1"/>
    <col min="3353" max="3584" width="11.5546875" style="20"/>
    <col min="3585" max="3585" width="2" style="20" customWidth="1"/>
    <col min="3586" max="3586" width="56" style="20" customWidth="1"/>
    <col min="3587" max="3587" width="12.77734375" style="20" customWidth="1"/>
    <col min="3588" max="3588" width="9.44140625" style="20" customWidth="1"/>
    <col min="3589" max="3589" width="5.33203125" style="20" customWidth="1"/>
    <col min="3590" max="3590" width="3.5546875" style="20" customWidth="1"/>
    <col min="3591" max="3591" width="4.6640625" style="20" customWidth="1"/>
    <col min="3592" max="3592" width="11.109375" style="20" customWidth="1"/>
    <col min="3593" max="3593" width="11.33203125" style="20" customWidth="1"/>
    <col min="3594" max="3594" width="11.44140625" style="20" customWidth="1"/>
    <col min="3595" max="3595" width="11" style="20" customWidth="1"/>
    <col min="3596" max="3596" width="12.6640625" style="20" customWidth="1"/>
    <col min="3597" max="3597" width="14.33203125" style="20" customWidth="1"/>
    <col min="3598" max="3598" width="12.5546875" style="20" customWidth="1"/>
    <col min="3599" max="3599" width="11.109375" style="20" customWidth="1"/>
    <col min="3600" max="3601" width="11.21875" style="20" bestFit="1" customWidth="1"/>
    <col min="3602" max="3602" width="30.21875" style="20" customWidth="1"/>
    <col min="3603" max="3608" width="11.21875" style="20" bestFit="1" customWidth="1"/>
    <col min="3609" max="3840" width="11.5546875" style="20"/>
    <col min="3841" max="3841" width="2" style="20" customWidth="1"/>
    <col min="3842" max="3842" width="56" style="20" customWidth="1"/>
    <col min="3843" max="3843" width="12.77734375" style="20" customWidth="1"/>
    <col min="3844" max="3844" width="9.44140625" style="20" customWidth="1"/>
    <col min="3845" max="3845" width="5.33203125" style="20" customWidth="1"/>
    <col min="3846" max="3846" width="3.5546875" style="20" customWidth="1"/>
    <col min="3847" max="3847" width="4.6640625" style="20" customWidth="1"/>
    <col min="3848" max="3848" width="11.109375" style="20" customWidth="1"/>
    <col min="3849" max="3849" width="11.33203125" style="20" customWidth="1"/>
    <col min="3850" max="3850" width="11.44140625" style="20" customWidth="1"/>
    <col min="3851" max="3851" width="11" style="20" customWidth="1"/>
    <col min="3852" max="3852" width="12.6640625" style="20" customWidth="1"/>
    <col min="3853" max="3853" width="14.33203125" style="20" customWidth="1"/>
    <col min="3854" max="3854" width="12.5546875" style="20" customWidth="1"/>
    <col min="3855" max="3855" width="11.109375" style="20" customWidth="1"/>
    <col min="3856" max="3857" width="11.21875" style="20" bestFit="1" customWidth="1"/>
    <col min="3858" max="3858" width="30.21875" style="20" customWidth="1"/>
    <col min="3859" max="3864" width="11.21875" style="20" bestFit="1" customWidth="1"/>
    <col min="3865" max="4096" width="11.5546875" style="20"/>
    <col min="4097" max="4097" width="2" style="20" customWidth="1"/>
    <col min="4098" max="4098" width="56" style="20" customWidth="1"/>
    <col min="4099" max="4099" width="12.77734375" style="20" customWidth="1"/>
    <col min="4100" max="4100" width="9.44140625" style="20" customWidth="1"/>
    <col min="4101" max="4101" width="5.33203125" style="20" customWidth="1"/>
    <col min="4102" max="4102" width="3.5546875" style="20" customWidth="1"/>
    <col min="4103" max="4103" width="4.6640625" style="20" customWidth="1"/>
    <col min="4104" max="4104" width="11.109375" style="20" customWidth="1"/>
    <col min="4105" max="4105" width="11.33203125" style="20" customWidth="1"/>
    <col min="4106" max="4106" width="11.44140625" style="20" customWidth="1"/>
    <col min="4107" max="4107" width="11" style="20" customWidth="1"/>
    <col min="4108" max="4108" width="12.6640625" style="20" customWidth="1"/>
    <col min="4109" max="4109" width="14.33203125" style="20" customWidth="1"/>
    <col min="4110" max="4110" width="12.5546875" style="20" customWidth="1"/>
    <col min="4111" max="4111" width="11.109375" style="20" customWidth="1"/>
    <col min="4112" max="4113" width="11.21875" style="20" bestFit="1" customWidth="1"/>
    <col min="4114" max="4114" width="30.21875" style="20" customWidth="1"/>
    <col min="4115" max="4120" width="11.21875" style="20" bestFit="1" customWidth="1"/>
    <col min="4121" max="4352" width="11.5546875" style="20"/>
    <col min="4353" max="4353" width="2" style="20" customWidth="1"/>
    <col min="4354" max="4354" width="56" style="20" customWidth="1"/>
    <col min="4355" max="4355" width="12.77734375" style="20" customWidth="1"/>
    <col min="4356" max="4356" width="9.44140625" style="20" customWidth="1"/>
    <col min="4357" max="4357" width="5.33203125" style="20" customWidth="1"/>
    <col min="4358" max="4358" width="3.5546875" style="20" customWidth="1"/>
    <col min="4359" max="4359" width="4.6640625" style="20" customWidth="1"/>
    <col min="4360" max="4360" width="11.109375" style="20" customWidth="1"/>
    <col min="4361" max="4361" width="11.33203125" style="20" customWidth="1"/>
    <col min="4362" max="4362" width="11.44140625" style="20" customWidth="1"/>
    <col min="4363" max="4363" width="11" style="20" customWidth="1"/>
    <col min="4364" max="4364" width="12.6640625" style="20" customWidth="1"/>
    <col min="4365" max="4365" width="14.33203125" style="20" customWidth="1"/>
    <col min="4366" max="4366" width="12.5546875" style="20" customWidth="1"/>
    <col min="4367" max="4367" width="11.109375" style="20" customWidth="1"/>
    <col min="4368" max="4369" width="11.21875" style="20" bestFit="1" customWidth="1"/>
    <col min="4370" max="4370" width="30.21875" style="20" customWidth="1"/>
    <col min="4371" max="4376" width="11.21875" style="20" bestFit="1" customWidth="1"/>
    <col min="4377" max="4608" width="11.5546875" style="20"/>
    <col min="4609" max="4609" width="2" style="20" customWidth="1"/>
    <col min="4610" max="4610" width="56" style="20" customWidth="1"/>
    <col min="4611" max="4611" width="12.77734375" style="20" customWidth="1"/>
    <col min="4612" max="4612" width="9.44140625" style="20" customWidth="1"/>
    <col min="4613" max="4613" width="5.33203125" style="20" customWidth="1"/>
    <col min="4614" max="4614" width="3.5546875" style="20" customWidth="1"/>
    <col min="4615" max="4615" width="4.6640625" style="20" customWidth="1"/>
    <col min="4616" max="4616" width="11.109375" style="20" customWidth="1"/>
    <col min="4617" max="4617" width="11.33203125" style="20" customWidth="1"/>
    <col min="4618" max="4618" width="11.44140625" style="20" customWidth="1"/>
    <col min="4619" max="4619" width="11" style="20" customWidth="1"/>
    <col min="4620" max="4620" width="12.6640625" style="20" customWidth="1"/>
    <col min="4621" max="4621" width="14.33203125" style="20" customWidth="1"/>
    <col min="4622" max="4622" width="12.5546875" style="20" customWidth="1"/>
    <col min="4623" max="4623" width="11.109375" style="20" customWidth="1"/>
    <col min="4624" max="4625" width="11.21875" style="20" bestFit="1" customWidth="1"/>
    <col min="4626" max="4626" width="30.21875" style="20" customWidth="1"/>
    <col min="4627" max="4632" width="11.21875" style="20" bestFit="1" customWidth="1"/>
    <col min="4633" max="4864" width="11.5546875" style="20"/>
    <col min="4865" max="4865" width="2" style="20" customWidth="1"/>
    <col min="4866" max="4866" width="56" style="20" customWidth="1"/>
    <col min="4867" max="4867" width="12.77734375" style="20" customWidth="1"/>
    <col min="4868" max="4868" width="9.44140625" style="20" customWidth="1"/>
    <col min="4869" max="4869" width="5.33203125" style="20" customWidth="1"/>
    <col min="4870" max="4870" width="3.5546875" style="20" customWidth="1"/>
    <col min="4871" max="4871" width="4.6640625" style="20" customWidth="1"/>
    <col min="4872" max="4872" width="11.109375" style="20" customWidth="1"/>
    <col min="4873" max="4873" width="11.33203125" style="20" customWidth="1"/>
    <col min="4874" max="4874" width="11.44140625" style="20" customWidth="1"/>
    <col min="4875" max="4875" width="11" style="20" customWidth="1"/>
    <col min="4876" max="4876" width="12.6640625" style="20" customWidth="1"/>
    <col min="4877" max="4877" width="14.33203125" style="20" customWidth="1"/>
    <col min="4878" max="4878" width="12.5546875" style="20" customWidth="1"/>
    <col min="4879" max="4879" width="11.109375" style="20" customWidth="1"/>
    <col min="4880" max="4881" width="11.21875" style="20" bestFit="1" customWidth="1"/>
    <col min="4882" max="4882" width="30.21875" style="20" customWidth="1"/>
    <col min="4883" max="4888" width="11.21875" style="20" bestFit="1" customWidth="1"/>
    <col min="4889" max="5120" width="11.5546875" style="20"/>
    <col min="5121" max="5121" width="2" style="20" customWidth="1"/>
    <col min="5122" max="5122" width="56" style="20" customWidth="1"/>
    <col min="5123" max="5123" width="12.77734375" style="20" customWidth="1"/>
    <col min="5124" max="5124" width="9.44140625" style="20" customWidth="1"/>
    <col min="5125" max="5125" width="5.33203125" style="20" customWidth="1"/>
    <col min="5126" max="5126" width="3.5546875" style="20" customWidth="1"/>
    <col min="5127" max="5127" width="4.6640625" style="20" customWidth="1"/>
    <col min="5128" max="5128" width="11.109375" style="20" customWidth="1"/>
    <col min="5129" max="5129" width="11.33203125" style="20" customWidth="1"/>
    <col min="5130" max="5130" width="11.44140625" style="20" customWidth="1"/>
    <col min="5131" max="5131" width="11" style="20" customWidth="1"/>
    <col min="5132" max="5132" width="12.6640625" style="20" customWidth="1"/>
    <col min="5133" max="5133" width="14.33203125" style="20" customWidth="1"/>
    <col min="5134" max="5134" width="12.5546875" style="20" customWidth="1"/>
    <col min="5135" max="5135" width="11.109375" style="20" customWidth="1"/>
    <col min="5136" max="5137" width="11.21875" style="20" bestFit="1" customWidth="1"/>
    <col min="5138" max="5138" width="30.21875" style="20" customWidth="1"/>
    <col min="5139" max="5144" width="11.21875" style="20" bestFit="1" customWidth="1"/>
    <col min="5145" max="5376" width="11.5546875" style="20"/>
    <col min="5377" max="5377" width="2" style="20" customWidth="1"/>
    <col min="5378" max="5378" width="56" style="20" customWidth="1"/>
    <col min="5379" max="5379" width="12.77734375" style="20" customWidth="1"/>
    <col min="5380" max="5380" width="9.44140625" style="20" customWidth="1"/>
    <col min="5381" max="5381" width="5.33203125" style="20" customWidth="1"/>
    <col min="5382" max="5382" width="3.5546875" style="20" customWidth="1"/>
    <col min="5383" max="5383" width="4.6640625" style="20" customWidth="1"/>
    <col min="5384" max="5384" width="11.109375" style="20" customWidth="1"/>
    <col min="5385" max="5385" width="11.33203125" style="20" customWidth="1"/>
    <col min="5386" max="5386" width="11.44140625" style="20" customWidth="1"/>
    <col min="5387" max="5387" width="11" style="20" customWidth="1"/>
    <col min="5388" max="5388" width="12.6640625" style="20" customWidth="1"/>
    <col min="5389" max="5389" width="14.33203125" style="20" customWidth="1"/>
    <col min="5390" max="5390" width="12.5546875" style="20" customWidth="1"/>
    <col min="5391" max="5391" width="11.109375" style="20" customWidth="1"/>
    <col min="5392" max="5393" width="11.21875" style="20" bestFit="1" customWidth="1"/>
    <col min="5394" max="5394" width="30.21875" style="20" customWidth="1"/>
    <col min="5395" max="5400" width="11.21875" style="20" bestFit="1" customWidth="1"/>
    <col min="5401" max="5632" width="11.5546875" style="20"/>
    <col min="5633" max="5633" width="2" style="20" customWidth="1"/>
    <col min="5634" max="5634" width="56" style="20" customWidth="1"/>
    <col min="5635" max="5635" width="12.77734375" style="20" customWidth="1"/>
    <col min="5636" max="5636" width="9.44140625" style="20" customWidth="1"/>
    <col min="5637" max="5637" width="5.33203125" style="20" customWidth="1"/>
    <col min="5638" max="5638" width="3.5546875" style="20" customWidth="1"/>
    <col min="5639" max="5639" width="4.6640625" style="20" customWidth="1"/>
    <col min="5640" max="5640" width="11.109375" style="20" customWidth="1"/>
    <col min="5641" max="5641" width="11.33203125" style="20" customWidth="1"/>
    <col min="5642" max="5642" width="11.44140625" style="20" customWidth="1"/>
    <col min="5643" max="5643" width="11" style="20" customWidth="1"/>
    <col min="5644" max="5644" width="12.6640625" style="20" customWidth="1"/>
    <col min="5645" max="5645" width="14.33203125" style="20" customWidth="1"/>
    <col min="5646" max="5646" width="12.5546875" style="20" customWidth="1"/>
    <col min="5647" max="5647" width="11.109375" style="20" customWidth="1"/>
    <col min="5648" max="5649" width="11.21875" style="20" bestFit="1" customWidth="1"/>
    <col min="5650" max="5650" width="30.21875" style="20" customWidth="1"/>
    <col min="5651" max="5656" width="11.21875" style="20" bestFit="1" customWidth="1"/>
    <col min="5657" max="5888" width="11.5546875" style="20"/>
    <col min="5889" max="5889" width="2" style="20" customWidth="1"/>
    <col min="5890" max="5890" width="56" style="20" customWidth="1"/>
    <col min="5891" max="5891" width="12.77734375" style="20" customWidth="1"/>
    <col min="5892" max="5892" width="9.44140625" style="20" customWidth="1"/>
    <col min="5893" max="5893" width="5.33203125" style="20" customWidth="1"/>
    <col min="5894" max="5894" width="3.5546875" style="20" customWidth="1"/>
    <col min="5895" max="5895" width="4.6640625" style="20" customWidth="1"/>
    <col min="5896" max="5896" width="11.109375" style="20" customWidth="1"/>
    <col min="5897" max="5897" width="11.33203125" style="20" customWidth="1"/>
    <col min="5898" max="5898" width="11.44140625" style="20" customWidth="1"/>
    <col min="5899" max="5899" width="11" style="20" customWidth="1"/>
    <col min="5900" max="5900" width="12.6640625" style="20" customWidth="1"/>
    <col min="5901" max="5901" width="14.33203125" style="20" customWidth="1"/>
    <col min="5902" max="5902" width="12.5546875" style="20" customWidth="1"/>
    <col min="5903" max="5903" width="11.109375" style="20" customWidth="1"/>
    <col min="5904" max="5905" width="11.21875" style="20" bestFit="1" customWidth="1"/>
    <col min="5906" max="5906" width="30.21875" style="20" customWidth="1"/>
    <col min="5907" max="5912" width="11.21875" style="20" bestFit="1" customWidth="1"/>
    <col min="5913" max="6144" width="11.5546875" style="20"/>
    <col min="6145" max="6145" width="2" style="20" customWidth="1"/>
    <col min="6146" max="6146" width="56" style="20" customWidth="1"/>
    <col min="6147" max="6147" width="12.77734375" style="20" customWidth="1"/>
    <col min="6148" max="6148" width="9.44140625" style="20" customWidth="1"/>
    <col min="6149" max="6149" width="5.33203125" style="20" customWidth="1"/>
    <col min="6150" max="6150" width="3.5546875" style="20" customWidth="1"/>
    <col min="6151" max="6151" width="4.6640625" style="20" customWidth="1"/>
    <col min="6152" max="6152" width="11.109375" style="20" customWidth="1"/>
    <col min="6153" max="6153" width="11.33203125" style="20" customWidth="1"/>
    <col min="6154" max="6154" width="11.44140625" style="20" customWidth="1"/>
    <col min="6155" max="6155" width="11" style="20" customWidth="1"/>
    <col min="6156" max="6156" width="12.6640625" style="20" customWidth="1"/>
    <col min="6157" max="6157" width="14.33203125" style="20" customWidth="1"/>
    <col min="6158" max="6158" width="12.5546875" style="20" customWidth="1"/>
    <col min="6159" max="6159" width="11.109375" style="20" customWidth="1"/>
    <col min="6160" max="6161" width="11.21875" style="20" bestFit="1" customWidth="1"/>
    <col min="6162" max="6162" width="30.21875" style="20" customWidth="1"/>
    <col min="6163" max="6168" width="11.21875" style="20" bestFit="1" customWidth="1"/>
    <col min="6169" max="6400" width="11.5546875" style="20"/>
    <col min="6401" max="6401" width="2" style="20" customWidth="1"/>
    <col min="6402" max="6402" width="56" style="20" customWidth="1"/>
    <col min="6403" max="6403" width="12.77734375" style="20" customWidth="1"/>
    <col min="6404" max="6404" width="9.44140625" style="20" customWidth="1"/>
    <col min="6405" max="6405" width="5.33203125" style="20" customWidth="1"/>
    <col min="6406" max="6406" width="3.5546875" style="20" customWidth="1"/>
    <col min="6407" max="6407" width="4.6640625" style="20" customWidth="1"/>
    <col min="6408" max="6408" width="11.109375" style="20" customWidth="1"/>
    <col min="6409" max="6409" width="11.33203125" style="20" customWidth="1"/>
    <col min="6410" max="6410" width="11.44140625" style="20" customWidth="1"/>
    <col min="6411" max="6411" width="11" style="20" customWidth="1"/>
    <col min="6412" max="6412" width="12.6640625" style="20" customWidth="1"/>
    <col min="6413" max="6413" width="14.33203125" style="20" customWidth="1"/>
    <col min="6414" max="6414" width="12.5546875" style="20" customWidth="1"/>
    <col min="6415" max="6415" width="11.109375" style="20" customWidth="1"/>
    <col min="6416" max="6417" width="11.21875" style="20" bestFit="1" customWidth="1"/>
    <col min="6418" max="6418" width="30.21875" style="20" customWidth="1"/>
    <col min="6419" max="6424" width="11.21875" style="20" bestFit="1" customWidth="1"/>
    <col min="6425" max="6656" width="11.5546875" style="20"/>
    <col min="6657" max="6657" width="2" style="20" customWidth="1"/>
    <col min="6658" max="6658" width="56" style="20" customWidth="1"/>
    <col min="6659" max="6659" width="12.77734375" style="20" customWidth="1"/>
    <col min="6660" max="6660" width="9.44140625" style="20" customWidth="1"/>
    <col min="6661" max="6661" width="5.33203125" style="20" customWidth="1"/>
    <col min="6662" max="6662" width="3.5546875" style="20" customWidth="1"/>
    <col min="6663" max="6663" width="4.6640625" style="20" customWidth="1"/>
    <col min="6664" max="6664" width="11.109375" style="20" customWidth="1"/>
    <col min="6665" max="6665" width="11.33203125" style="20" customWidth="1"/>
    <col min="6666" max="6666" width="11.44140625" style="20" customWidth="1"/>
    <col min="6667" max="6667" width="11" style="20" customWidth="1"/>
    <col min="6668" max="6668" width="12.6640625" style="20" customWidth="1"/>
    <col min="6669" max="6669" width="14.33203125" style="20" customWidth="1"/>
    <col min="6670" max="6670" width="12.5546875" style="20" customWidth="1"/>
    <col min="6671" max="6671" width="11.109375" style="20" customWidth="1"/>
    <col min="6672" max="6673" width="11.21875" style="20" bestFit="1" customWidth="1"/>
    <col min="6674" max="6674" width="30.21875" style="20" customWidth="1"/>
    <col min="6675" max="6680" width="11.21875" style="20" bestFit="1" customWidth="1"/>
    <col min="6681" max="6912" width="11.5546875" style="20"/>
    <col min="6913" max="6913" width="2" style="20" customWidth="1"/>
    <col min="6914" max="6914" width="56" style="20" customWidth="1"/>
    <col min="6915" max="6915" width="12.77734375" style="20" customWidth="1"/>
    <col min="6916" max="6916" width="9.44140625" style="20" customWidth="1"/>
    <col min="6917" max="6917" width="5.33203125" style="20" customWidth="1"/>
    <col min="6918" max="6918" width="3.5546875" style="20" customWidth="1"/>
    <col min="6919" max="6919" width="4.6640625" style="20" customWidth="1"/>
    <col min="6920" max="6920" width="11.109375" style="20" customWidth="1"/>
    <col min="6921" max="6921" width="11.33203125" style="20" customWidth="1"/>
    <col min="6922" max="6922" width="11.44140625" style="20" customWidth="1"/>
    <col min="6923" max="6923" width="11" style="20" customWidth="1"/>
    <col min="6924" max="6924" width="12.6640625" style="20" customWidth="1"/>
    <col min="6925" max="6925" width="14.33203125" style="20" customWidth="1"/>
    <col min="6926" max="6926" width="12.5546875" style="20" customWidth="1"/>
    <col min="6927" max="6927" width="11.109375" style="20" customWidth="1"/>
    <col min="6928" max="6929" width="11.21875" style="20" bestFit="1" customWidth="1"/>
    <col min="6930" max="6930" width="30.21875" style="20" customWidth="1"/>
    <col min="6931" max="6936" width="11.21875" style="20" bestFit="1" customWidth="1"/>
    <col min="6937" max="7168" width="11.5546875" style="20"/>
    <col min="7169" max="7169" width="2" style="20" customWidth="1"/>
    <col min="7170" max="7170" width="56" style="20" customWidth="1"/>
    <col min="7171" max="7171" width="12.77734375" style="20" customWidth="1"/>
    <col min="7172" max="7172" width="9.44140625" style="20" customWidth="1"/>
    <col min="7173" max="7173" width="5.33203125" style="20" customWidth="1"/>
    <col min="7174" max="7174" width="3.5546875" style="20" customWidth="1"/>
    <col min="7175" max="7175" width="4.6640625" style="20" customWidth="1"/>
    <col min="7176" max="7176" width="11.109375" style="20" customWidth="1"/>
    <col min="7177" max="7177" width="11.33203125" style="20" customWidth="1"/>
    <col min="7178" max="7178" width="11.44140625" style="20" customWidth="1"/>
    <col min="7179" max="7179" width="11" style="20" customWidth="1"/>
    <col min="7180" max="7180" width="12.6640625" style="20" customWidth="1"/>
    <col min="7181" max="7181" width="14.33203125" style="20" customWidth="1"/>
    <col min="7182" max="7182" width="12.5546875" style="20" customWidth="1"/>
    <col min="7183" max="7183" width="11.109375" style="20" customWidth="1"/>
    <col min="7184" max="7185" width="11.21875" style="20" bestFit="1" customWidth="1"/>
    <col min="7186" max="7186" width="30.21875" style="20" customWidth="1"/>
    <col min="7187" max="7192" width="11.21875" style="20" bestFit="1" customWidth="1"/>
    <col min="7193" max="7424" width="11.5546875" style="20"/>
    <col min="7425" max="7425" width="2" style="20" customWidth="1"/>
    <col min="7426" max="7426" width="56" style="20" customWidth="1"/>
    <col min="7427" max="7427" width="12.77734375" style="20" customWidth="1"/>
    <col min="7428" max="7428" width="9.44140625" style="20" customWidth="1"/>
    <col min="7429" max="7429" width="5.33203125" style="20" customWidth="1"/>
    <col min="7430" max="7430" width="3.5546875" style="20" customWidth="1"/>
    <col min="7431" max="7431" width="4.6640625" style="20" customWidth="1"/>
    <col min="7432" max="7432" width="11.109375" style="20" customWidth="1"/>
    <col min="7433" max="7433" width="11.33203125" style="20" customWidth="1"/>
    <col min="7434" max="7434" width="11.44140625" style="20" customWidth="1"/>
    <col min="7435" max="7435" width="11" style="20" customWidth="1"/>
    <col min="7436" max="7436" width="12.6640625" style="20" customWidth="1"/>
    <col min="7437" max="7437" width="14.33203125" style="20" customWidth="1"/>
    <col min="7438" max="7438" width="12.5546875" style="20" customWidth="1"/>
    <col min="7439" max="7439" width="11.109375" style="20" customWidth="1"/>
    <col min="7440" max="7441" width="11.21875" style="20" bestFit="1" customWidth="1"/>
    <col min="7442" max="7442" width="30.21875" style="20" customWidth="1"/>
    <col min="7443" max="7448" width="11.21875" style="20" bestFit="1" customWidth="1"/>
    <col min="7449" max="7680" width="11.5546875" style="20"/>
    <col min="7681" max="7681" width="2" style="20" customWidth="1"/>
    <col min="7682" max="7682" width="56" style="20" customWidth="1"/>
    <col min="7683" max="7683" width="12.77734375" style="20" customWidth="1"/>
    <col min="7684" max="7684" width="9.44140625" style="20" customWidth="1"/>
    <col min="7685" max="7685" width="5.33203125" style="20" customWidth="1"/>
    <col min="7686" max="7686" width="3.5546875" style="20" customWidth="1"/>
    <col min="7687" max="7687" width="4.6640625" style="20" customWidth="1"/>
    <col min="7688" max="7688" width="11.109375" style="20" customWidth="1"/>
    <col min="7689" max="7689" width="11.33203125" style="20" customWidth="1"/>
    <col min="7690" max="7690" width="11.44140625" style="20" customWidth="1"/>
    <col min="7691" max="7691" width="11" style="20" customWidth="1"/>
    <col min="7692" max="7692" width="12.6640625" style="20" customWidth="1"/>
    <col min="7693" max="7693" width="14.33203125" style="20" customWidth="1"/>
    <col min="7694" max="7694" width="12.5546875" style="20" customWidth="1"/>
    <col min="7695" max="7695" width="11.109375" style="20" customWidth="1"/>
    <col min="7696" max="7697" width="11.21875" style="20" bestFit="1" customWidth="1"/>
    <col min="7698" max="7698" width="30.21875" style="20" customWidth="1"/>
    <col min="7699" max="7704" width="11.21875" style="20" bestFit="1" customWidth="1"/>
    <col min="7705" max="7936" width="11.5546875" style="20"/>
    <col min="7937" max="7937" width="2" style="20" customWidth="1"/>
    <col min="7938" max="7938" width="56" style="20" customWidth="1"/>
    <col min="7939" max="7939" width="12.77734375" style="20" customWidth="1"/>
    <col min="7940" max="7940" width="9.44140625" style="20" customWidth="1"/>
    <col min="7941" max="7941" width="5.33203125" style="20" customWidth="1"/>
    <col min="7942" max="7942" width="3.5546875" style="20" customWidth="1"/>
    <col min="7943" max="7943" width="4.6640625" style="20" customWidth="1"/>
    <col min="7944" max="7944" width="11.109375" style="20" customWidth="1"/>
    <col min="7945" max="7945" width="11.33203125" style="20" customWidth="1"/>
    <col min="7946" max="7946" width="11.44140625" style="20" customWidth="1"/>
    <col min="7947" max="7947" width="11" style="20" customWidth="1"/>
    <col min="7948" max="7948" width="12.6640625" style="20" customWidth="1"/>
    <col min="7949" max="7949" width="14.33203125" style="20" customWidth="1"/>
    <col min="7950" max="7950" width="12.5546875" style="20" customWidth="1"/>
    <col min="7951" max="7951" width="11.109375" style="20" customWidth="1"/>
    <col min="7952" max="7953" width="11.21875" style="20" bestFit="1" customWidth="1"/>
    <col min="7954" max="7954" width="30.21875" style="20" customWidth="1"/>
    <col min="7955" max="7960" width="11.21875" style="20" bestFit="1" customWidth="1"/>
    <col min="7961" max="8192" width="11.5546875" style="20"/>
    <col min="8193" max="8193" width="2" style="20" customWidth="1"/>
    <col min="8194" max="8194" width="56" style="20" customWidth="1"/>
    <col min="8195" max="8195" width="12.77734375" style="20" customWidth="1"/>
    <col min="8196" max="8196" width="9.44140625" style="20" customWidth="1"/>
    <col min="8197" max="8197" width="5.33203125" style="20" customWidth="1"/>
    <col min="8198" max="8198" width="3.5546875" style="20" customWidth="1"/>
    <col min="8199" max="8199" width="4.6640625" style="20" customWidth="1"/>
    <col min="8200" max="8200" width="11.109375" style="20" customWidth="1"/>
    <col min="8201" max="8201" width="11.33203125" style="20" customWidth="1"/>
    <col min="8202" max="8202" width="11.44140625" style="20" customWidth="1"/>
    <col min="8203" max="8203" width="11" style="20" customWidth="1"/>
    <col min="8204" max="8204" width="12.6640625" style="20" customWidth="1"/>
    <col min="8205" max="8205" width="14.33203125" style="20" customWidth="1"/>
    <col min="8206" max="8206" width="12.5546875" style="20" customWidth="1"/>
    <col min="8207" max="8207" width="11.109375" style="20" customWidth="1"/>
    <col min="8208" max="8209" width="11.21875" style="20" bestFit="1" customWidth="1"/>
    <col min="8210" max="8210" width="30.21875" style="20" customWidth="1"/>
    <col min="8211" max="8216" width="11.21875" style="20" bestFit="1" customWidth="1"/>
    <col min="8217" max="8448" width="11.5546875" style="20"/>
    <col min="8449" max="8449" width="2" style="20" customWidth="1"/>
    <col min="8450" max="8450" width="56" style="20" customWidth="1"/>
    <col min="8451" max="8451" width="12.77734375" style="20" customWidth="1"/>
    <col min="8452" max="8452" width="9.44140625" style="20" customWidth="1"/>
    <col min="8453" max="8453" width="5.33203125" style="20" customWidth="1"/>
    <col min="8454" max="8454" width="3.5546875" style="20" customWidth="1"/>
    <col min="8455" max="8455" width="4.6640625" style="20" customWidth="1"/>
    <col min="8456" max="8456" width="11.109375" style="20" customWidth="1"/>
    <col min="8457" max="8457" width="11.33203125" style="20" customWidth="1"/>
    <col min="8458" max="8458" width="11.44140625" style="20" customWidth="1"/>
    <col min="8459" max="8459" width="11" style="20" customWidth="1"/>
    <col min="8460" max="8460" width="12.6640625" style="20" customWidth="1"/>
    <col min="8461" max="8461" width="14.33203125" style="20" customWidth="1"/>
    <col min="8462" max="8462" width="12.5546875" style="20" customWidth="1"/>
    <col min="8463" max="8463" width="11.109375" style="20" customWidth="1"/>
    <col min="8464" max="8465" width="11.21875" style="20" bestFit="1" customWidth="1"/>
    <col min="8466" max="8466" width="30.21875" style="20" customWidth="1"/>
    <col min="8467" max="8472" width="11.21875" style="20" bestFit="1" customWidth="1"/>
    <col min="8473" max="8704" width="11.5546875" style="20"/>
    <col min="8705" max="8705" width="2" style="20" customWidth="1"/>
    <col min="8706" max="8706" width="56" style="20" customWidth="1"/>
    <col min="8707" max="8707" width="12.77734375" style="20" customWidth="1"/>
    <col min="8708" max="8708" width="9.44140625" style="20" customWidth="1"/>
    <col min="8709" max="8709" width="5.33203125" style="20" customWidth="1"/>
    <col min="8710" max="8710" width="3.5546875" style="20" customWidth="1"/>
    <col min="8711" max="8711" width="4.6640625" style="20" customWidth="1"/>
    <col min="8712" max="8712" width="11.109375" style="20" customWidth="1"/>
    <col min="8713" max="8713" width="11.33203125" style="20" customWidth="1"/>
    <col min="8714" max="8714" width="11.44140625" style="20" customWidth="1"/>
    <col min="8715" max="8715" width="11" style="20" customWidth="1"/>
    <col min="8716" max="8716" width="12.6640625" style="20" customWidth="1"/>
    <col min="8717" max="8717" width="14.33203125" style="20" customWidth="1"/>
    <col min="8718" max="8718" width="12.5546875" style="20" customWidth="1"/>
    <col min="8719" max="8719" width="11.109375" style="20" customWidth="1"/>
    <col min="8720" max="8721" width="11.21875" style="20" bestFit="1" customWidth="1"/>
    <col min="8722" max="8722" width="30.21875" style="20" customWidth="1"/>
    <col min="8723" max="8728" width="11.21875" style="20" bestFit="1" customWidth="1"/>
    <col min="8729" max="8960" width="11.5546875" style="20"/>
    <col min="8961" max="8961" width="2" style="20" customWidth="1"/>
    <col min="8962" max="8962" width="56" style="20" customWidth="1"/>
    <col min="8963" max="8963" width="12.77734375" style="20" customWidth="1"/>
    <col min="8964" max="8964" width="9.44140625" style="20" customWidth="1"/>
    <col min="8965" max="8965" width="5.33203125" style="20" customWidth="1"/>
    <col min="8966" max="8966" width="3.5546875" style="20" customWidth="1"/>
    <col min="8967" max="8967" width="4.6640625" style="20" customWidth="1"/>
    <col min="8968" max="8968" width="11.109375" style="20" customWidth="1"/>
    <col min="8969" max="8969" width="11.33203125" style="20" customWidth="1"/>
    <col min="8970" max="8970" width="11.44140625" style="20" customWidth="1"/>
    <col min="8971" max="8971" width="11" style="20" customWidth="1"/>
    <col min="8972" max="8972" width="12.6640625" style="20" customWidth="1"/>
    <col min="8973" max="8973" width="14.33203125" style="20" customWidth="1"/>
    <col min="8974" max="8974" width="12.5546875" style="20" customWidth="1"/>
    <col min="8975" max="8975" width="11.109375" style="20" customWidth="1"/>
    <col min="8976" max="8977" width="11.21875" style="20" bestFit="1" customWidth="1"/>
    <col min="8978" max="8978" width="30.21875" style="20" customWidth="1"/>
    <col min="8979" max="8984" width="11.21875" style="20" bestFit="1" customWidth="1"/>
    <col min="8985" max="9216" width="11.5546875" style="20"/>
    <col min="9217" max="9217" width="2" style="20" customWidth="1"/>
    <col min="9218" max="9218" width="56" style="20" customWidth="1"/>
    <col min="9219" max="9219" width="12.77734375" style="20" customWidth="1"/>
    <col min="9220" max="9220" width="9.44140625" style="20" customWidth="1"/>
    <col min="9221" max="9221" width="5.33203125" style="20" customWidth="1"/>
    <col min="9222" max="9222" width="3.5546875" style="20" customWidth="1"/>
    <col min="9223" max="9223" width="4.6640625" style="20" customWidth="1"/>
    <col min="9224" max="9224" width="11.109375" style="20" customWidth="1"/>
    <col min="9225" max="9225" width="11.33203125" style="20" customWidth="1"/>
    <col min="9226" max="9226" width="11.44140625" style="20" customWidth="1"/>
    <col min="9227" max="9227" width="11" style="20" customWidth="1"/>
    <col min="9228" max="9228" width="12.6640625" style="20" customWidth="1"/>
    <col min="9229" max="9229" width="14.33203125" style="20" customWidth="1"/>
    <col min="9230" max="9230" width="12.5546875" style="20" customWidth="1"/>
    <col min="9231" max="9231" width="11.109375" style="20" customWidth="1"/>
    <col min="9232" max="9233" width="11.21875" style="20" bestFit="1" customWidth="1"/>
    <col min="9234" max="9234" width="30.21875" style="20" customWidth="1"/>
    <col min="9235" max="9240" width="11.21875" style="20" bestFit="1" customWidth="1"/>
    <col min="9241" max="9472" width="11.5546875" style="20"/>
    <col min="9473" max="9473" width="2" style="20" customWidth="1"/>
    <col min="9474" max="9474" width="56" style="20" customWidth="1"/>
    <col min="9475" max="9475" width="12.77734375" style="20" customWidth="1"/>
    <col min="9476" max="9476" width="9.44140625" style="20" customWidth="1"/>
    <col min="9477" max="9477" width="5.33203125" style="20" customWidth="1"/>
    <col min="9478" max="9478" width="3.5546875" style="20" customWidth="1"/>
    <col min="9479" max="9479" width="4.6640625" style="20" customWidth="1"/>
    <col min="9480" max="9480" width="11.109375" style="20" customWidth="1"/>
    <col min="9481" max="9481" width="11.33203125" style="20" customWidth="1"/>
    <col min="9482" max="9482" width="11.44140625" style="20" customWidth="1"/>
    <col min="9483" max="9483" width="11" style="20" customWidth="1"/>
    <col min="9484" max="9484" width="12.6640625" style="20" customWidth="1"/>
    <col min="9485" max="9485" width="14.33203125" style="20" customWidth="1"/>
    <col min="9486" max="9486" width="12.5546875" style="20" customWidth="1"/>
    <col min="9487" max="9487" width="11.109375" style="20" customWidth="1"/>
    <col min="9488" max="9489" width="11.21875" style="20" bestFit="1" customWidth="1"/>
    <col min="9490" max="9490" width="30.21875" style="20" customWidth="1"/>
    <col min="9491" max="9496" width="11.21875" style="20" bestFit="1" customWidth="1"/>
    <col min="9497" max="9728" width="11.5546875" style="20"/>
    <col min="9729" max="9729" width="2" style="20" customWidth="1"/>
    <col min="9730" max="9730" width="56" style="20" customWidth="1"/>
    <col min="9731" max="9731" width="12.77734375" style="20" customWidth="1"/>
    <col min="9732" max="9732" width="9.44140625" style="20" customWidth="1"/>
    <col min="9733" max="9733" width="5.33203125" style="20" customWidth="1"/>
    <col min="9734" max="9734" width="3.5546875" style="20" customWidth="1"/>
    <col min="9735" max="9735" width="4.6640625" style="20" customWidth="1"/>
    <col min="9736" max="9736" width="11.109375" style="20" customWidth="1"/>
    <col min="9737" max="9737" width="11.33203125" style="20" customWidth="1"/>
    <col min="9738" max="9738" width="11.44140625" style="20" customWidth="1"/>
    <col min="9739" max="9739" width="11" style="20" customWidth="1"/>
    <col min="9740" max="9740" width="12.6640625" style="20" customWidth="1"/>
    <col min="9741" max="9741" width="14.33203125" style="20" customWidth="1"/>
    <col min="9742" max="9742" width="12.5546875" style="20" customWidth="1"/>
    <col min="9743" max="9743" width="11.109375" style="20" customWidth="1"/>
    <col min="9744" max="9745" width="11.21875" style="20" bestFit="1" customWidth="1"/>
    <col min="9746" max="9746" width="30.21875" style="20" customWidth="1"/>
    <col min="9747" max="9752" width="11.21875" style="20" bestFit="1" customWidth="1"/>
    <col min="9753" max="9984" width="11.5546875" style="20"/>
    <col min="9985" max="9985" width="2" style="20" customWidth="1"/>
    <col min="9986" max="9986" width="56" style="20" customWidth="1"/>
    <col min="9987" max="9987" width="12.77734375" style="20" customWidth="1"/>
    <col min="9988" max="9988" width="9.44140625" style="20" customWidth="1"/>
    <col min="9989" max="9989" width="5.33203125" style="20" customWidth="1"/>
    <col min="9990" max="9990" width="3.5546875" style="20" customWidth="1"/>
    <col min="9991" max="9991" width="4.6640625" style="20" customWidth="1"/>
    <col min="9992" max="9992" width="11.109375" style="20" customWidth="1"/>
    <col min="9993" max="9993" width="11.33203125" style="20" customWidth="1"/>
    <col min="9994" max="9994" width="11.44140625" style="20" customWidth="1"/>
    <col min="9995" max="9995" width="11" style="20" customWidth="1"/>
    <col min="9996" max="9996" width="12.6640625" style="20" customWidth="1"/>
    <col min="9997" max="9997" width="14.33203125" style="20" customWidth="1"/>
    <col min="9998" max="9998" width="12.5546875" style="20" customWidth="1"/>
    <col min="9999" max="9999" width="11.109375" style="20" customWidth="1"/>
    <col min="10000" max="10001" width="11.21875" style="20" bestFit="1" customWidth="1"/>
    <col min="10002" max="10002" width="30.21875" style="20" customWidth="1"/>
    <col min="10003" max="10008" width="11.21875" style="20" bestFit="1" customWidth="1"/>
    <col min="10009" max="10240" width="11.5546875" style="20"/>
    <col min="10241" max="10241" width="2" style="20" customWidth="1"/>
    <col min="10242" max="10242" width="56" style="20" customWidth="1"/>
    <col min="10243" max="10243" width="12.77734375" style="20" customWidth="1"/>
    <col min="10244" max="10244" width="9.44140625" style="20" customWidth="1"/>
    <col min="10245" max="10245" width="5.33203125" style="20" customWidth="1"/>
    <col min="10246" max="10246" width="3.5546875" style="20" customWidth="1"/>
    <col min="10247" max="10247" width="4.6640625" style="20" customWidth="1"/>
    <col min="10248" max="10248" width="11.109375" style="20" customWidth="1"/>
    <col min="10249" max="10249" width="11.33203125" style="20" customWidth="1"/>
    <col min="10250" max="10250" width="11.44140625" style="20" customWidth="1"/>
    <col min="10251" max="10251" width="11" style="20" customWidth="1"/>
    <col min="10252" max="10252" width="12.6640625" style="20" customWidth="1"/>
    <col min="10253" max="10253" width="14.33203125" style="20" customWidth="1"/>
    <col min="10254" max="10254" width="12.5546875" style="20" customWidth="1"/>
    <col min="10255" max="10255" width="11.109375" style="20" customWidth="1"/>
    <col min="10256" max="10257" width="11.21875" style="20" bestFit="1" customWidth="1"/>
    <col min="10258" max="10258" width="30.21875" style="20" customWidth="1"/>
    <col min="10259" max="10264" width="11.21875" style="20" bestFit="1" customWidth="1"/>
    <col min="10265" max="10496" width="11.5546875" style="20"/>
    <col min="10497" max="10497" width="2" style="20" customWidth="1"/>
    <col min="10498" max="10498" width="56" style="20" customWidth="1"/>
    <col min="10499" max="10499" width="12.77734375" style="20" customWidth="1"/>
    <col min="10500" max="10500" width="9.44140625" style="20" customWidth="1"/>
    <col min="10501" max="10501" width="5.33203125" style="20" customWidth="1"/>
    <col min="10502" max="10502" width="3.5546875" style="20" customWidth="1"/>
    <col min="10503" max="10503" width="4.6640625" style="20" customWidth="1"/>
    <col min="10504" max="10504" width="11.109375" style="20" customWidth="1"/>
    <col min="10505" max="10505" width="11.33203125" style="20" customWidth="1"/>
    <col min="10506" max="10506" width="11.44140625" style="20" customWidth="1"/>
    <col min="10507" max="10507" width="11" style="20" customWidth="1"/>
    <col min="10508" max="10508" width="12.6640625" style="20" customWidth="1"/>
    <col min="10509" max="10509" width="14.33203125" style="20" customWidth="1"/>
    <col min="10510" max="10510" width="12.5546875" style="20" customWidth="1"/>
    <col min="10511" max="10511" width="11.109375" style="20" customWidth="1"/>
    <col min="10512" max="10513" width="11.21875" style="20" bestFit="1" customWidth="1"/>
    <col min="10514" max="10514" width="30.21875" style="20" customWidth="1"/>
    <col min="10515" max="10520" width="11.21875" style="20" bestFit="1" customWidth="1"/>
    <col min="10521" max="10752" width="11.5546875" style="20"/>
    <col min="10753" max="10753" width="2" style="20" customWidth="1"/>
    <col min="10754" max="10754" width="56" style="20" customWidth="1"/>
    <col min="10755" max="10755" width="12.77734375" style="20" customWidth="1"/>
    <col min="10756" max="10756" width="9.44140625" style="20" customWidth="1"/>
    <col min="10757" max="10757" width="5.33203125" style="20" customWidth="1"/>
    <col min="10758" max="10758" width="3.5546875" style="20" customWidth="1"/>
    <col min="10759" max="10759" width="4.6640625" style="20" customWidth="1"/>
    <col min="10760" max="10760" width="11.109375" style="20" customWidth="1"/>
    <col min="10761" max="10761" width="11.33203125" style="20" customWidth="1"/>
    <col min="10762" max="10762" width="11.44140625" style="20" customWidth="1"/>
    <col min="10763" max="10763" width="11" style="20" customWidth="1"/>
    <col min="10764" max="10764" width="12.6640625" style="20" customWidth="1"/>
    <col min="10765" max="10765" width="14.33203125" style="20" customWidth="1"/>
    <col min="10766" max="10766" width="12.5546875" style="20" customWidth="1"/>
    <col min="10767" max="10767" width="11.109375" style="20" customWidth="1"/>
    <col min="10768" max="10769" width="11.21875" style="20" bestFit="1" customWidth="1"/>
    <col min="10770" max="10770" width="30.21875" style="20" customWidth="1"/>
    <col min="10771" max="10776" width="11.21875" style="20" bestFit="1" customWidth="1"/>
    <col min="10777" max="11008" width="11.5546875" style="20"/>
    <col min="11009" max="11009" width="2" style="20" customWidth="1"/>
    <col min="11010" max="11010" width="56" style="20" customWidth="1"/>
    <col min="11011" max="11011" width="12.77734375" style="20" customWidth="1"/>
    <col min="11012" max="11012" width="9.44140625" style="20" customWidth="1"/>
    <col min="11013" max="11013" width="5.33203125" style="20" customWidth="1"/>
    <col min="11014" max="11014" width="3.5546875" style="20" customWidth="1"/>
    <col min="11015" max="11015" width="4.6640625" style="20" customWidth="1"/>
    <col min="11016" max="11016" width="11.109375" style="20" customWidth="1"/>
    <col min="11017" max="11017" width="11.33203125" style="20" customWidth="1"/>
    <col min="11018" max="11018" width="11.44140625" style="20" customWidth="1"/>
    <col min="11019" max="11019" width="11" style="20" customWidth="1"/>
    <col min="11020" max="11020" width="12.6640625" style="20" customWidth="1"/>
    <col min="11021" max="11021" width="14.33203125" style="20" customWidth="1"/>
    <col min="11022" max="11022" width="12.5546875" style="20" customWidth="1"/>
    <col min="11023" max="11023" width="11.109375" style="20" customWidth="1"/>
    <col min="11024" max="11025" width="11.21875" style="20" bestFit="1" customWidth="1"/>
    <col min="11026" max="11026" width="30.21875" style="20" customWidth="1"/>
    <col min="11027" max="11032" width="11.21875" style="20" bestFit="1" customWidth="1"/>
    <col min="11033" max="11264" width="11.5546875" style="20"/>
    <col min="11265" max="11265" width="2" style="20" customWidth="1"/>
    <col min="11266" max="11266" width="56" style="20" customWidth="1"/>
    <col min="11267" max="11267" width="12.77734375" style="20" customWidth="1"/>
    <col min="11268" max="11268" width="9.44140625" style="20" customWidth="1"/>
    <col min="11269" max="11269" width="5.33203125" style="20" customWidth="1"/>
    <col min="11270" max="11270" width="3.5546875" style="20" customWidth="1"/>
    <col min="11271" max="11271" width="4.6640625" style="20" customWidth="1"/>
    <col min="11272" max="11272" width="11.109375" style="20" customWidth="1"/>
    <col min="11273" max="11273" width="11.33203125" style="20" customWidth="1"/>
    <col min="11274" max="11274" width="11.44140625" style="20" customWidth="1"/>
    <col min="11275" max="11275" width="11" style="20" customWidth="1"/>
    <col min="11276" max="11276" width="12.6640625" style="20" customWidth="1"/>
    <col min="11277" max="11277" width="14.33203125" style="20" customWidth="1"/>
    <col min="11278" max="11278" width="12.5546875" style="20" customWidth="1"/>
    <col min="11279" max="11279" width="11.109375" style="20" customWidth="1"/>
    <col min="11280" max="11281" width="11.21875" style="20" bestFit="1" customWidth="1"/>
    <col min="11282" max="11282" width="30.21875" style="20" customWidth="1"/>
    <col min="11283" max="11288" width="11.21875" style="20" bestFit="1" customWidth="1"/>
    <col min="11289" max="11520" width="11.5546875" style="20"/>
    <col min="11521" max="11521" width="2" style="20" customWidth="1"/>
    <col min="11522" max="11522" width="56" style="20" customWidth="1"/>
    <col min="11523" max="11523" width="12.77734375" style="20" customWidth="1"/>
    <col min="11524" max="11524" width="9.44140625" style="20" customWidth="1"/>
    <col min="11525" max="11525" width="5.33203125" style="20" customWidth="1"/>
    <col min="11526" max="11526" width="3.5546875" style="20" customWidth="1"/>
    <col min="11527" max="11527" width="4.6640625" style="20" customWidth="1"/>
    <col min="11528" max="11528" width="11.109375" style="20" customWidth="1"/>
    <col min="11529" max="11529" width="11.33203125" style="20" customWidth="1"/>
    <col min="11530" max="11530" width="11.44140625" style="20" customWidth="1"/>
    <col min="11531" max="11531" width="11" style="20" customWidth="1"/>
    <col min="11532" max="11532" width="12.6640625" style="20" customWidth="1"/>
    <col min="11533" max="11533" width="14.33203125" style="20" customWidth="1"/>
    <col min="11534" max="11534" width="12.5546875" style="20" customWidth="1"/>
    <col min="11535" max="11535" width="11.109375" style="20" customWidth="1"/>
    <col min="11536" max="11537" width="11.21875" style="20" bestFit="1" customWidth="1"/>
    <col min="11538" max="11538" width="30.21875" style="20" customWidth="1"/>
    <col min="11539" max="11544" width="11.21875" style="20" bestFit="1" customWidth="1"/>
    <col min="11545" max="11776" width="11.5546875" style="20"/>
    <col min="11777" max="11777" width="2" style="20" customWidth="1"/>
    <col min="11778" max="11778" width="56" style="20" customWidth="1"/>
    <col min="11779" max="11779" width="12.77734375" style="20" customWidth="1"/>
    <col min="11780" max="11780" width="9.44140625" style="20" customWidth="1"/>
    <col min="11781" max="11781" width="5.33203125" style="20" customWidth="1"/>
    <col min="11782" max="11782" width="3.5546875" style="20" customWidth="1"/>
    <col min="11783" max="11783" width="4.6640625" style="20" customWidth="1"/>
    <col min="11784" max="11784" width="11.109375" style="20" customWidth="1"/>
    <col min="11785" max="11785" width="11.33203125" style="20" customWidth="1"/>
    <col min="11786" max="11786" width="11.44140625" style="20" customWidth="1"/>
    <col min="11787" max="11787" width="11" style="20" customWidth="1"/>
    <col min="11788" max="11788" width="12.6640625" style="20" customWidth="1"/>
    <col min="11789" max="11789" width="14.33203125" style="20" customWidth="1"/>
    <col min="11790" max="11790" width="12.5546875" style="20" customWidth="1"/>
    <col min="11791" max="11791" width="11.109375" style="20" customWidth="1"/>
    <col min="11792" max="11793" width="11.21875" style="20" bestFit="1" customWidth="1"/>
    <col min="11794" max="11794" width="30.21875" style="20" customWidth="1"/>
    <col min="11795" max="11800" width="11.21875" style="20" bestFit="1" customWidth="1"/>
    <col min="11801" max="12032" width="11.5546875" style="20"/>
    <col min="12033" max="12033" width="2" style="20" customWidth="1"/>
    <col min="12034" max="12034" width="56" style="20" customWidth="1"/>
    <col min="12035" max="12035" width="12.77734375" style="20" customWidth="1"/>
    <col min="12036" max="12036" width="9.44140625" style="20" customWidth="1"/>
    <col min="12037" max="12037" width="5.33203125" style="20" customWidth="1"/>
    <col min="12038" max="12038" width="3.5546875" style="20" customWidth="1"/>
    <col min="12039" max="12039" width="4.6640625" style="20" customWidth="1"/>
    <col min="12040" max="12040" width="11.109375" style="20" customWidth="1"/>
    <col min="12041" max="12041" width="11.33203125" style="20" customWidth="1"/>
    <col min="12042" max="12042" width="11.44140625" style="20" customWidth="1"/>
    <col min="12043" max="12043" width="11" style="20" customWidth="1"/>
    <col min="12044" max="12044" width="12.6640625" style="20" customWidth="1"/>
    <col min="12045" max="12045" width="14.33203125" style="20" customWidth="1"/>
    <col min="12046" max="12046" width="12.5546875" style="20" customWidth="1"/>
    <col min="12047" max="12047" width="11.109375" style="20" customWidth="1"/>
    <col min="12048" max="12049" width="11.21875" style="20" bestFit="1" customWidth="1"/>
    <col min="12050" max="12050" width="30.21875" style="20" customWidth="1"/>
    <col min="12051" max="12056" width="11.21875" style="20" bestFit="1" customWidth="1"/>
    <col min="12057" max="12288" width="11.5546875" style="20"/>
    <col min="12289" max="12289" width="2" style="20" customWidth="1"/>
    <col min="12290" max="12290" width="56" style="20" customWidth="1"/>
    <col min="12291" max="12291" width="12.77734375" style="20" customWidth="1"/>
    <col min="12292" max="12292" width="9.44140625" style="20" customWidth="1"/>
    <col min="12293" max="12293" width="5.33203125" style="20" customWidth="1"/>
    <col min="12294" max="12294" width="3.5546875" style="20" customWidth="1"/>
    <col min="12295" max="12295" width="4.6640625" style="20" customWidth="1"/>
    <col min="12296" max="12296" width="11.109375" style="20" customWidth="1"/>
    <col min="12297" max="12297" width="11.33203125" style="20" customWidth="1"/>
    <col min="12298" max="12298" width="11.44140625" style="20" customWidth="1"/>
    <col min="12299" max="12299" width="11" style="20" customWidth="1"/>
    <col min="12300" max="12300" width="12.6640625" style="20" customWidth="1"/>
    <col min="12301" max="12301" width="14.33203125" style="20" customWidth="1"/>
    <col min="12302" max="12302" width="12.5546875" style="20" customWidth="1"/>
    <col min="12303" max="12303" width="11.109375" style="20" customWidth="1"/>
    <col min="12304" max="12305" width="11.21875" style="20" bestFit="1" customWidth="1"/>
    <col min="12306" max="12306" width="30.21875" style="20" customWidth="1"/>
    <col min="12307" max="12312" width="11.21875" style="20" bestFit="1" customWidth="1"/>
    <col min="12313" max="12544" width="11.5546875" style="20"/>
    <col min="12545" max="12545" width="2" style="20" customWidth="1"/>
    <col min="12546" max="12546" width="56" style="20" customWidth="1"/>
    <col min="12547" max="12547" width="12.77734375" style="20" customWidth="1"/>
    <col min="12548" max="12548" width="9.44140625" style="20" customWidth="1"/>
    <col min="12549" max="12549" width="5.33203125" style="20" customWidth="1"/>
    <col min="12550" max="12550" width="3.5546875" style="20" customWidth="1"/>
    <col min="12551" max="12551" width="4.6640625" style="20" customWidth="1"/>
    <col min="12552" max="12552" width="11.109375" style="20" customWidth="1"/>
    <col min="12553" max="12553" width="11.33203125" style="20" customWidth="1"/>
    <col min="12554" max="12554" width="11.44140625" style="20" customWidth="1"/>
    <col min="12555" max="12555" width="11" style="20" customWidth="1"/>
    <col min="12556" max="12556" width="12.6640625" style="20" customWidth="1"/>
    <col min="12557" max="12557" width="14.33203125" style="20" customWidth="1"/>
    <col min="12558" max="12558" width="12.5546875" style="20" customWidth="1"/>
    <col min="12559" max="12559" width="11.109375" style="20" customWidth="1"/>
    <col min="12560" max="12561" width="11.21875" style="20" bestFit="1" customWidth="1"/>
    <col min="12562" max="12562" width="30.21875" style="20" customWidth="1"/>
    <col min="12563" max="12568" width="11.21875" style="20" bestFit="1" customWidth="1"/>
    <col min="12569" max="12800" width="11.5546875" style="20"/>
    <col min="12801" max="12801" width="2" style="20" customWidth="1"/>
    <col min="12802" max="12802" width="56" style="20" customWidth="1"/>
    <col min="12803" max="12803" width="12.77734375" style="20" customWidth="1"/>
    <col min="12804" max="12804" width="9.44140625" style="20" customWidth="1"/>
    <col min="12805" max="12805" width="5.33203125" style="20" customWidth="1"/>
    <col min="12806" max="12806" width="3.5546875" style="20" customWidth="1"/>
    <col min="12807" max="12807" width="4.6640625" style="20" customWidth="1"/>
    <col min="12808" max="12808" width="11.109375" style="20" customWidth="1"/>
    <col min="12809" max="12809" width="11.33203125" style="20" customWidth="1"/>
    <col min="12810" max="12810" width="11.44140625" style="20" customWidth="1"/>
    <col min="12811" max="12811" width="11" style="20" customWidth="1"/>
    <col min="12812" max="12812" width="12.6640625" style="20" customWidth="1"/>
    <col min="12813" max="12813" width="14.33203125" style="20" customWidth="1"/>
    <col min="12814" max="12814" width="12.5546875" style="20" customWidth="1"/>
    <col min="12815" max="12815" width="11.109375" style="20" customWidth="1"/>
    <col min="12816" max="12817" width="11.21875" style="20" bestFit="1" customWidth="1"/>
    <col min="12818" max="12818" width="30.21875" style="20" customWidth="1"/>
    <col min="12819" max="12824" width="11.21875" style="20" bestFit="1" customWidth="1"/>
    <col min="12825" max="13056" width="11.5546875" style="20"/>
    <col min="13057" max="13057" width="2" style="20" customWidth="1"/>
    <col min="13058" max="13058" width="56" style="20" customWidth="1"/>
    <col min="13059" max="13059" width="12.77734375" style="20" customWidth="1"/>
    <col min="13060" max="13060" width="9.44140625" style="20" customWidth="1"/>
    <col min="13061" max="13061" width="5.33203125" style="20" customWidth="1"/>
    <col min="13062" max="13062" width="3.5546875" style="20" customWidth="1"/>
    <col min="13063" max="13063" width="4.6640625" style="20" customWidth="1"/>
    <col min="13064" max="13064" width="11.109375" style="20" customWidth="1"/>
    <col min="13065" max="13065" width="11.33203125" style="20" customWidth="1"/>
    <col min="13066" max="13066" width="11.44140625" style="20" customWidth="1"/>
    <col min="13067" max="13067" width="11" style="20" customWidth="1"/>
    <col min="13068" max="13068" width="12.6640625" style="20" customWidth="1"/>
    <col min="13069" max="13069" width="14.33203125" style="20" customWidth="1"/>
    <col min="13070" max="13070" width="12.5546875" style="20" customWidth="1"/>
    <col min="13071" max="13071" width="11.109375" style="20" customWidth="1"/>
    <col min="13072" max="13073" width="11.21875" style="20" bestFit="1" customWidth="1"/>
    <col min="13074" max="13074" width="30.21875" style="20" customWidth="1"/>
    <col min="13075" max="13080" width="11.21875" style="20" bestFit="1" customWidth="1"/>
    <col min="13081" max="13312" width="11.5546875" style="20"/>
    <col min="13313" max="13313" width="2" style="20" customWidth="1"/>
    <col min="13314" max="13314" width="56" style="20" customWidth="1"/>
    <col min="13315" max="13315" width="12.77734375" style="20" customWidth="1"/>
    <col min="13316" max="13316" width="9.44140625" style="20" customWidth="1"/>
    <col min="13317" max="13317" width="5.33203125" style="20" customWidth="1"/>
    <col min="13318" max="13318" width="3.5546875" style="20" customWidth="1"/>
    <col min="13319" max="13319" width="4.6640625" style="20" customWidth="1"/>
    <col min="13320" max="13320" width="11.109375" style="20" customWidth="1"/>
    <col min="13321" max="13321" width="11.33203125" style="20" customWidth="1"/>
    <col min="13322" max="13322" width="11.44140625" style="20" customWidth="1"/>
    <col min="13323" max="13323" width="11" style="20" customWidth="1"/>
    <col min="13324" max="13324" width="12.6640625" style="20" customWidth="1"/>
    <col min="13325" max="13325" width="14.33203125" style="20" customWidth="1"/>
    <col min="13326" max="13326" width="12.5546875" style="20" customWidth="1"/>
    <col min="13327" max="13327" width="11.109375" style="20" customWidth="1"/>
    <col min="13328" max="13329" width="11.21875" style="20" bestFit="1" customWidth="1"/>
    <col min="13330" max="13330" width="30.21875" style="20" customWidth="1"/>
    <col min="13331" max="13336" width="11.21875" style="20" bestFit="1" customWidth="1"/>
    <col min="13337" max="13568" width="11.5546875" style="20"/>
    <col min="13569" max="13569" width="2" style="20" customWidth="1"/>
    <col min="13570" max="13570" width="56" style="20" customWidth="1"/>
    <col min="13571" max="13571" width="12.77734375" style="20" customWidth="1"/>
    <col min="13572" max="13572" width="9.44140625" style="20" customWidth="1"/>
    <col min="13573" max="13573" width="5.33203125" style="20" customWidth="1"/>
    <col min="13574" max="13574" width="3.5546875" style="20" customWidth="1"/>
    <col min="13575" max="13575" width="4.6640625" style="20" customWidth="1"/>
    <col min="13576" max="13576" width="11.109375" style="20" customWidth="1"/>
    <col min="13577" max="13577" width="11.33203125" style="20" customWidth="1"/>
    <col min="13578" max="13578" width="11.44140625" style="20" customWidth="1"/>
    <col min="13579" max="13579" width="11" style="20" customWidth="1"/>
    <col min="13580" max="13580" width="12.6640625" style="20" customWidth="1"/>
    <col min="13581" max="13581" width="14.33203125" style="20" customWidth="1"/>
    <col min="13582" max="13582" width="12.5546875" style="20" customWidth="1"/>
    <col min="13583" max="13583" width="11.109375" style="20" customWidth="1"/>
    <col min="13584" max="13585" width="11.21875" style="20" bestFit="1" customWidth="1"/>
    <col min="13586" max="13586" width="30.21875" style="20" customWidth="1"/>
    <col min="13587" max="13592" width="11.21875" style="20" bestFit="1" customWidth="1"/>
    <col min="13593" max="13824" width="11.5546875" style="20"/>
    <col min="13825" max="13825" width="2" style="20" customWidth="1"/>
    <col min="13826" max="13826" width="56" style="20" customWidth="1"/>
    <col min="13827" max="13827" width="12.77734375" style="20" customWidth="1"/>
    <col min="13828" max="13828" width="9.44140625" style="20" customWidth="1"/>
    <col min="13829" max="13829" width="5.33203125" style="20" customWidth="1"/>
    <col min="13830" max="13830" width="3.5546875" style="20" customWidth="1"/>
    <col min="13831" max="13831" width="4.6640625" style="20" customWidth="1"/>
    <col min="13832" max="13832" width="11.109375" style="20" customWidth="1"/>
    <col min="13833" max="13833" width="11.33203125" style="20" customWidth="1"/>
    <col min="13834" max="13834" width="11.44140625" style="20" customWidth="1"/>
    <col min="13835" max="13835" width="11" style="20" customWidth="1"/>
    <col min="13836" max="13836" width="12.6640625" style="20" customWidth="1"/>
    <col min="13837" max="13837" width="14.33203125" style="20" customWidth="1"/>
    <col min="13838" max="13838" width="12.5546875" style="20" customWidth="1"/>
    <col min="13839" max="13839" width="11.109375" style="20" customWidth="1"/>
    <col min="13840" max="13841" width="11.21875" style="20" bestFit="1" customWidth="1"/>
    <col min="13842" max="13842" width="30.21875" style="20" customWidth="1"/>
    <col min="13843" max="13848" width="11.21875" style="20" bestFit="1" customWidth="1"/>
    <col min="13849" max="14080" width="11.5546875" style="20"/>
    <col min="14081" max="14081" width="2" style="20" customWidth="1"/>
    <col min="14082" max="14082" width="56" style="20" customWidth="1"/>
    <col min="14083" max="14083" width="12.77734375" style="20" customWidth="1"/>
    <col min="14084" max="14084" width="9.44140625" style="20" customWidth="1"/>
    <col min="14085" max="14085" width="5.33203125" style="20" customWidth="1"/>
    <col min="14086" max="14086" width="3.5546875" style="20" customWidth="1"/>
    <col min="14087" max="14087" width="4.6640625" style="20" customWidth="1"/>
    <col min="14088" max="14088" width="11.109375" style="20" customWidth="1"/>
    <col min="14089" max="14089" width="11.33203125" style="20" customWidth="1"/>
    <col min="14090" max="14090" width="11.44140625" style="20" customWidth="1"/>
    <col min="14091" max="14091" width="11" style="20" customWidth="1"/>
    <col min="14092" max="14092" width="12.6640625" style="20" customWidth="1"/>
    <col min="14093" max="14093" width="14.33203125" style="20" customWidth="1"/>
    <col min="14094" max="14094" width="12.5546875" style="20" customWidth="1"/>
    <col min="14095" max="14095" width="11.109375" style="20" customWidth="1"/>
    <col min="14096" max="14097" width="11.21875" style="20" bestFit="1" customWidth="1"/>
    <col min="14098" max="14098" width="30.21875" style="20" customWidth="1"/>
    <col min="14099" max="14104" width="11.21875" style="20" bestFit="1" customWidth="1"/>
    <col min="14105" max="14336" width="11.5546875" style="20"/>
    <col min="14337" max="14337" width="2" style="20" customWidth="1"/>
    <col min="14338" max="14338" width="56" style="20" customWidth="1"/>
    <col min="14339" max="14339" width="12.77734375" style="20" customWidth="1"/>
    <col min="14340" max="14340" width="9.44140625" style="20" customWidth="1"/>
    <col min="14341" max="14341" width="5.33203125" style="20" customWidth="1"/>
    <col min="14342" max="14342" width="3.5546875" style="20" customWidth="1"/>
    <col min="14343" max="14343" width="4.6640625" style="20" customWidth="1"/>
    <col min="14344" max="14344" width="11.109375" style="20" customWidth="1"/>
    <col min="14345" max="14345" width="11.33203125" style="20" customWidth="1"/>
    <col min="14346" max="14346" width="11.44140625" style="20" customWidth="1"/>
    <col min="14347" max="14347" width="11" style="20" customWidth="1"/>
    <col min="14348" max="14348" width="12.6640625" style="20" customWidth="1"/>
    <col min="14349" max="14349" width="14.33203125" style="20" customWidth="1"/>
    <col min="14350" max="14350" width="12.5546875" style="20" customWidth="1"/>
    <col min="14351" max="14351" width="11.109375" style="20" customWidth="1"/>
    <col min="14352" max="14353" width="11.21875" style="20" bestFit="1" customWidth="1"/>
    <col min="14354" max="14354" width="30.21875" style="20" customWidth="1"/>
    <col min="14355" max="14360" width="11.21875" style="20" bestFit="1" customWidth="1"/>
    <col min="14361" max="14592" width="11.5546875" style="20"/>
    <col min="14593" max="14593" width="2" style="20" customWidth="1"/>
    <col min="14594" max="14594" width="56" style="20" customWidth="1"/>
    <col min="14595" max="14595" width="12.77734375" style="20" customWidth="1"/>
    <col min="14596" max="14596" width="9.44140625" style="20" customWidth="1"/>
    <col min="14597" max="14597" width="5.33203125" style="20" customWidth="1"/>
    <col min="14598" max="14598" width="3.5546875" style="20" customWidth="1"/>
    <col min="14599" max="14599" width="4.6640625" style="20" customWidth="1"/>
    <col min="14600" max="14600" width="11.109375" style="20" customWidth="1"/>
    <col min="14601" max="14601" width="11.33203125" style="20" customWidth="1"/>
    <col min="14602" max="14602" width="11.44140625" style="20" customWidth="1"/>
    <col min="14603" max="14603" width="11" style="20" customWidth="1"/>
    <col min="14604" max="14604" width="12.6640625" style="20" customWidth="1"/>
    <col min="14605" max="14605" width="14.33203125" style="20" customWidth="1"/>
    <col min="14606" max="14606" width="12.5546875" style="20" customWidth="1"/>
    <col min="14607" max="14607" width="11.109375" style="20" customWidth="1"/>
    <col min="14608" max="14609" width="11.21875" style="20" bestFit="1" customWidth="1"/>
    <col min="14610" max="14610" width="30.21875" style="20" customWidth="1"/>
    <col min="14611" max="14616" width="11.21875" style="20" bestFit="1" customWidth="1"/>
    <col min="14617" max="14848" width="11.5546875" style="20"/>
    <col min="14849" max="14849" width="2" style="20" customWidth="1"/>
    <col min="14850" max="14850" width="56" style="20" customWidth="1"/>
    <col min="14851" max="14851" width="12.77734375" style="20" customWidth="1"/>
    <col min="14852" max="14852" width="9.44140625" style="20" customWidth="1"/>
    <col min="14853" max="14853" width="5.33203125" style="20" customWidth="1"/>
    <col min="14854" max="14854" width="3.5546875" style="20" customWidth="1"/>
    <col min="14855" max="14855" width="4.6640625" style="20" customWidth="1"/>
    <col min="14856" max="14856" width="11.109375" style="20" customWidth="1"/>
    <col min="14857" max="14857" width="11.33203125" style="20" customWidth="1"/>
    <col min="14858" max="14858" width="11.44140625" style="20" customWidth="1"/>
    <col min="14859" max="14859" width="11" style="20" customWidth="1"/>
    <col min="14860" max="14860" width="12.6640625" style="20" customWidth="1"/>
    <col min="14861" max="14861" width="14.33203125" style="20" customWidth="1"/>
    <col min="14862" max="14862" width="12.5546875" style="20" customWidth="1"/>
    <col min="14863" max="14863" width="11.109375" style="20" customWidth="1"/>
    <col min="14864" max="14865" width="11.21875" style="20" bestFit="1" customWidth="1"/>
    <col min="14866" max="14866" width="30.21875" style="20" customWidth="1"/>
    <col min="14867" max="14872" width="11.21875" style="20" bestFit="1" customWidth="1"/>
    <col min="14873" max="15104" width="11.5546875" style="20"/>
    <col min="15105" max="15105" width="2" style="20" customWidth="1"/>
    <col min="15106" max="15106" width="56" style="20" customWidth="1"/>
    <col min="15107" max="15107" width="12.77734375" style="20" customWidth="1"/>
    <col min="15108" max="15108" width="9.44140625" style="20" customWidth="1"/>
    <col min="15109" max="15109" width="5.33203125" style="20" customWidth="1"/>
    <col min="15110" max="15110" width="3.5546875" style="20" customWidth="1"/>
    <col min="15111" max="15111" width="4.6640625" style="20" customWidth="1"/>
    <col min="15112" max="15112" width="11.109375" style="20" customWidth="1"/>
    <col min="15113" max="15113" width="11.33203125" style="20" customWidth="1"/>
    <col min="15114" max="15114" width="11.44140625" style="20" customWidth="1"/>
    <col min="15115" max="15115" width="11" style="20" customWidth="1"/>
    <col min="15116" max="15116" width="12.6640625" style="20" customWidth="1"/>
    <col min="15117" max="15117" width="14.33203125" style="20" customWidth="1"/>
    <col min="15118" max="15118" width="12.5546875" style="20" customWidth="1"/>
    <col min="15119" max="15119" width="11.109375" style="20" customWidth="1"/>
    <col min="15120" max="15121" width="11.21875" style="20" bestFit="1" customWidth="1"/>
    <col min="15122" max="15122" width="30.21875" style="20" customWidth="1"/>
    <col min="15123" max="15128" width="11.21875" style="20" bestFit="1" customWidth="1"/>
    <col min="15129" max="15360" width="11.5546875" style="20"/>
    <col min="15361" max="15361" width="2" style="20" customWidth="1"/>
    <col min="15362" max="15362" width="56" style="20" customWidth="1"/>
    <col min="15363" max="15363" width="12.77734375" style="20" customWidth="1"/>
    <col min="15364" max="15364" width="9.44140625" style="20" customWidth="1"/>
    <col min="15365" max="15365" width="5.33203125" style="20" customWidth="1"/>
    <col min="15366" max="15366" width="3.5546875" style="20" customWidth="1"/>
    <col min="15367" max="15367" width="4.6640625" style="20" customWidth="1"/>
    <col min="15368" max="15368" width="11.109375" style="20" customWidth="1"/>
    <col min="15369" max="15369" width="11.33203125" style="20" customWidth="1"/>
    <col min="15370" max="15370" width="11.44140625" style="20" customWidth="1"/>
    <col min="15371" max="15371" width="11" style="20" customWidth="1"/>
    <col min="15372" max="15372" width="12.6640625" style="20" customWidth="1"/>
    <col min="15373" max="15373" width="14.33203125" style="20" customWidth="1"/>
    <col min="15374" max="15374" width="12.5546875" style="20" customWidth="1"/>
    <col min="15375" max="15375" width="11.109375" style="20" customWidth="1"/>
    <col min="15376" max="15377" width="11.21875" style="20" bestFit="1" customWidth="1"/>
    <col min="15378" max="15378" width="30.21875" style="20" customWidth="1"/>
    <col min="15379" max="15384" width="11.21875" style="20" bestFit="1" customWidth="1"/>
    <col min="15385" max="15616" width="11.5546875" style="20"/>
    <col min="15617" max="15617" width="2" style="20" customWidth="1"/>
    <col min="15618" max="15618" width="56" style="20" customWidth="1"/>
    <col min="15619" max="15619" width="12.77734375" style="20" customWidth="1"/>
    <col min="15620" max="15620" width="9.44140625" style="20" customWidth="1"/>
    <col min="15621" max="15621" width="5.33203125" style="20" customWidth="1"/>
    <col min="15622" max="15622" width="3.5546875" style="20" customWidth="1"/>
    <col min="15623" max="15623" width="4.6640625" style="20" customWidth="1"/>
    <col min="15624" max="15624" width="11.109375" style="20" customWidth="1"/>
    <col min="15625" max="15625" width="11.33203125" style="20" customWidth="1"/>
    <col min="15626" max="15626" width="11.44140625" style="20" customWidth="1"/>
    <col min="15627" max="15627" width="11" style="20" customWidth="1"/>
    <col min="15628" max="15628" width="12.6640625" style="20" customWidth="1"/>
    <col min="15629" max="15629" width="14.33203125" style="20" customWidth="1"/>
    <col min="15630" max="15630" width="12.5546875" style="20" customWidth="1"/>
    <col min="15631" max="15631" width="11.109375" style="20" customWidth="1"/>
    <col min="15632" max="15633" width="11.21875" style="20" bestFit="1" customWidth="1"/>
    <col min="15634" max="15634" width="30.21875" style="20" customWidth="1"/>
    <col min="15635" max="15640" width="11.21875" style="20" bestFit="1" customWidth="1"/>
    <col min="15641" max="15872" width="11.5546875" style="20"/>
    <col min="15873" max="15873" width="2" style="20" customWidth="1"/>
    <col min="15874" max="15874" width="56" style="20" customWidth="1"/>
    <col min="15875" max="15875" width="12.77734375" style="20" customWidth="1"/>
    <col min="15876" max="15876" width="9.44140625" style="20" customWidth="1"/>
    <col min="15877" max="15877" width="5.33203125" style="20" customWidth="1"/>
    <col min="15878" max="15878" width="3.5546875" style="20" customWidth="1"/>
    <col min="15879" max="15879" width="4.6640625" style="20" customWidth="1"/>
    <col min="15880" max="15880" width="11.109375" style="20" customWidth="1"/>
    <col min="15881" max="15881" width="11.33203125" style="20" customWidth="1"/>
    <col min="15882" max="15882" width="11.44140625" style="20" customWidth="1"/>
    <col min="15883" max="15883" width="11" style="20" customWidth="1"/>
    <col min="15884" max="15884" width="12.6640625" style="20" customWidth="1"/>
    <col min="15885" max="15885" width="14.33203125" style="20" customWidth="1"/>
    <col min="15886" max="15886" width="12.5546875" style="20" customWidth="1"/>
    <col min="15887" max="15887" width="11.109375" style="20" customWidth="1"/>
    <col min="15888" max="15889" width="11.21875" style="20" bestFit="1" customWidth="1"/>
    <col min="15890" max="15890" width="30.21875" style="20" customWidth="1"/>
    <col min="15891" max="15896" width="11.21875" style="20" bestFit="1" customWidth="1"/>
    <col min="15897" max="16128" width="11.5546875" style="20"/>
    <col min="16129" max="16129" width="2" style="20" customWidth="1"/>
    <col min="16130" max="16130" width="56" style="20" customWidth="1"/>
    <col min="16131" max="16131" width="12.77734375" style="20" customWidth="1"/>
    <col min="16132" max="16132" width="9.44140625" style="20" customWidth="1"/>
    <col min="16133" max="16133" width="5.33203125" style="20" customWidth="1"/>
    <col min="16134" max="16134" width="3.5546875" style="20" customWidth="1"/>
    <col min="16135" max="16135" width="4.6640625" style="20" customWidth="1"/>
    <col min="16136" max="16136" width="11.109375" style="20" customWidth="1"/>
    <col min="16137" max="16137" width="11.33203125" style="20" customWidth="1"/>
    <col min="16138" max="16138" width="11.44140625" style="20" customWidth="1"/>
    <col min="16139" max="16139" width="11" style="20" customWidth="1"/>
    <col min="16140" max="16140" width="12.6640625" style="20" customWidth="1"/>
    <col min="16141" max="16141" width="14.33203125" style="20" customWidth="1"/>
    <col min="16142" max="16142" width="12.5546875" style="20" customWidth="1"/>
    <col min="16143" max="16143" width="11.109375" style="20" customWidth="1"/>
    <col min="16144" max="16145" width="11.21875" style="20" bestFit="1" customWidth="1"/>
    <col min="16146" max="16146" width="30.21875" style="20" customWidth="1"/>
    <col min="16147" max="16152" width="11.21875" style="20" bestFit="1" customWidth="1"/>
    <col min="16153" max="16384" width="11.5546875" style="20"/>
  </cols>
  <sheetData>
    <row r="1" spans="1:24" x14ac:dyDescent="0.3">
      <c r="B1" s="88">
        <v>1</v>
      </c>
      <c r="C1" s="22"/>
      <c r="D1" s="22"/>
      <c r="E1" s="22"/>
      <c r="F1" s="22"/>
      <c r="G1" s="22"/>
      <c r="J1" s="22"/>
      <c r="K1" s="23" t="s">
        <v>137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idden="1" x14ac:dyDescent="0.3">
      <c r="B2" s="28"/>
    </row>
    <row r="3" spans="1:24" ht="14.4" customHeight="1" x14ac:dyDescent="0.3">
      <c r="B3" s="21"/>
      <c r="C3" s="22"/>
      <c r="D3" s="22"/>
      <c r="E3" s="22"/>
      <c r="F3" s="22"/>
      <c r="G3" s="22"/>
      <c r="J3" s="22"/>
      <c r="K3" s="2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14.4" customHeight="1" x14ac:dyDescent="0.35">
      <c r="B4" s="89" t="s">
        <v>0</v>
      </c>
      <c r="C4" s="226" t="s">
        <v>123</v>
      </c>
      <c r="D4" s="230"/>
      <c r="E4" s="230"/>
      <c r="F4" s="230"/>
      <c r="G4" s="230"/>
      <c r="H4" s="230"/>
      <c r="I4" s="231"/>
      <c r="J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14.4" customHeight="1" x14ac:dyDescent="0.35">
      <c r="B5" s="89" t="s">
        <v>1</v>
      </c>
      <c r="C5" s="229">
        <v>2025</v>
      </c>
      <c r="D5" s="230"/>
      <c r="E5" s="230"/>
      <c r="F5" s="230"/>
      <c r="G5" s="230"/>
      <c r="H5" s="230"/>
      <c r="I5" s="231"/>
      <c r="J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14.4" customHeight="1" x14ac:dyDescent="0.35">
      <c r="B6" s="89" t="s">
        <v>2</v>
      </c>
      <c r="C6" s="229" t="s">
        <v>124</v>
      </c>
      <c r="D6" s="230"/>
      <c r="E6" s="230"/>
      <c r="F6" s="230"/>
      <c r="G6" s="230"/>
      <c r="H6" s="230"/>
      <c r="I6" s="231"/>
      <c r="J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ht="14.4" customHeight="1" x14ac:dyDescent="0.35">
      <c r="B7" s="89" t="s">
        <v>3</v>
      </c>
      <c r="C7" s="229" t="s">
        <v>138</v>
      </c>
      <c r="D7" s="230"/>
      <c r="E7" s="230"/>
      <c r="F7" s="230"/>
      <c r="G7" s="230"/>
      <c r="H7" s="230"/>
      <c r="I7" s="231"/>
      <c r="J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ht="16.2" x14ac:dyDescent="0.35">
      <c r="B8" s="89" t="s">
        <v>4</v>
      </c>
      <c r="C8" s="229" t="s">
        <v>107</v>
      </c>
      <c r="D8" s="230"/>
      <c r="E8" s="230"/>
      <c r="F8" s="230"/>
      <c r="G8" s="230"/>
      <c r="H8" s="230"/>
      <c r="I8" s="231"/>
      <c r="J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ht="16.2" x14ac:dyDescent="0.3">
      <c r="I9" s="27"/>
      <c r="J9" s="90" t="s">
        <v>5</v>
      </c>
      <c r="K9" s="90"/>
      <c r="L9" s="90"/>
      <c r="M9" s="90"/>
      <c r="N9" s="90"/>
      <c r="O9" s="90"/>
      <c r="P9" s="90"/>
      <c r="Q9" s="91"/>
    </row>
    <row r="10" spans="1:24" ht="7.95" customHeight="1" thickBot="1" x14ac:dyDescent="0.4">
      <c r="M10" s="25"/>
    </row>
    <row r="11" spans="1:24" ht="30.6" hidden="1" customHeight="1" thickBot="1" x14ac:dyDescent="0.35">
      <c r="B11" s="28"/>
    </row>
    <row r="12" spans="1:24" ht="16.2" thickBot="1" x14ac:dyDescent="0.35">
      <c r="A12" s="245" t="s">
        <v>6</v>
      </c>
      <c r="B12" s="281"/>
      <c r="C12" s="281"/>
      <c r="D12" s="281"/>
      <c r="E12" s="281"/>
      <c r="F12" s="281"/>
      <c r="G12" s="246"/>
      <c r="H12" s="236" t="s">
        <v>139</v>
      </c>
      <c r="I12" s="245" t="s">
        <v>8</v>
      </c>
      <c r="J12" s="281"/>
      <c r="K12" s="281"/>
      <c r="L12" s="246"/>
      <c r="M12" s="284" t="s">
        <v>9</v>
      </c>
      <c r="N12" s="285"/>
      <c r="O12" s="286"/>
      <c r="P12" s="284" t="s">
        <v>10</v>
      </c>
      <c r="Q12" s="285"/>
      <c r="R12" s="285"/>
      <c r="S12" s="285"/>
      <c r="T12" s="285"/>
      <c r="U12" s="285"/>
      <c r="V12" s="286"/>
      <c r="W12" s="245" t="s">
        <v>11</v>
      </c>
      <c r="X12" s="246"/>
    </row>
    <row r="13" spans="1:24" s="37" customFormat="1" ht="93.6" x14ac:dyDescent="0.3">
      <c r="A13" s="287" t="s">
        <v>12</v>
      </c>
      <c r="B13" s="289">
        <v>1</v>
      </c>
      <c r="C13" s="291"/>
      <c r="D13" s="289" t="s">
        <v>46</v>
      </c>
      <c r="E13" s="289" t="s">
        <v>15</v>
      </c>
      <c r="F13" s="289" t="s">
        <v>16</v>
      </c>
      <c r="G13" s="293" t="s">
        <v>17</v>
      </c>
      <c r="H13" s="237"/>
      <c r="I13" s="253" t="s">
        <v>18</v>
      </c>
      <c r="J13" s="29" t="s">
        <v>19</v>
      </c>
      <c r="K13" s="29" t="s">
        <v>20</v>
      </c>
      <c r="L13" s="32" t="s">
        <v>21</v>
      </c>
      <c r="M13" s="33" t="s">
        <v>22</v>
      </c>
      <c r="N13" s="34" t="s">
        <v>23</v>
      </c>
      <c r="O13" s="35" t="s">
        <v>24</v>
      </c>
      <c r="P13" s="33" t="s">
        <v>25</v>
      </c>
      <c r="Q13" s="34" t="s">
        <v>26</v>
      </c>
      <c r="R13" s="295" t="s">
        <v>27</v>
      </c>
      <c r="S13" s="34" t="s">
        <v>28</v>
      </c>
      <c r="T13" s="34" t="s">
        <v>29</v>
      </c>
      <c r="U13" s="34" t="s">
        <v>30</v>
      </c>
      <c r="V13" s="92" t="s">
        <v>31</v>
      </c>
      <c r="W13" s="253" t="s">
        <v>32</v>
      </c>
      <c r="X13" s="297" t="s">
        <v>33</v>
      </c>
    </row>
    <row r="14" spans="1:24" s="37" customFormat="1" ht="22.2" customHeight="1" thickBot="1" x14ac:dyDescent="0.35">
      <c r="A14" s="288"/>
      <c r="B14" s="290"/>
      <c r="C14" s="292"/>
      <c r="D14" s="290"/>
      <c r="E14" s="290"/>
      <c r="F14" s="290"/>
      <c r="G14" s="294"/>
      <c r="H14" s="238"/>
      <c r="I14" s="254"/>
      <c r="J14" s="38" t="s">
        <v>97</v>
      </c>
      <c r="K14" s="39" t="s">
        <v>35</v>
      </c>
      <c r="L14" s="93" t="s">
        <v>36</v>
      </c>
      <c r="M14" s="94" t="s">
        <v>126</v>
      </c>
      <c r="N14" s="38" t="s">
        <v>97</v>
      </c>
      <c r="O14" s="95" t="s">
        <v>35</v>
      </c>
      <c r="P14" s="41" t="s">
        <v>56</v>
      </c>
      <c r="Q14" s="44" t="s">
        <v>97</v>
      </c>
      <c r="R14" s="296"/>
      <c r="S14" s="42" t="s">
        <v>127</v>
      </c>
      <c r="T14" s="45" t="s">
        <v>56</v>
      </c>
      <c r="U14" s="45" t="s">
        <v>128</v>
      </c>
      <c r="V14" s="96">
        <v>4</v>
      </c>
      <c r="W14" s="254"/>
      <c r="X14" s="298"/>
    </row>
    <row r="15" spans="1:24" s="37" customFormat="1" ht="24.6" customHeight="1" x14ac:dyDescent="0.3">
      <c r="A15" s="282">
        <v>1</v>
      </c>
      <c r="B15" s="216" t="s">
        <v>140</v>
      </c>
      <c r="C15" s="221"/>
      <c r="D15" s="176"/>
      <c r="E15" s="216" t="s">
        <v>62</v>
      </c>
      <c r="F15" s="216">
        <v>1</v>
      </c>
      <c r="G15" s="218" t="s">
        <v>100</v>
      </c>
      <c r="H15" s="97" t="s">
        <v>42</v>
      </c>
      <c r="I15" s="49">
        <v>45726</v>
      </c>
      <c r="J15" s="50">
        <f>+I15+7</f>
        <v>45733</v>
      </c>
      <c r="K15" s="50">
        <f>+J15+3</f>
        <v>45736</v>
      </c>
      <c r="L15" s="98">
        <f>+K15+11</f>
        <v>45747</v>
      </c>
      <c r="M15" s="49">
        <f>+L15+10</f>
        <v>45757</v>
      </c>
      <c r="N15" s="50">
        <f>+M15+7</f>
        <v>45764</v>
      </c>
      <c r="O15" s="98">
        <f>+N15+3</f>
        <v>45767</v>
      </c>
      <c r="P15" s="55">
        <f>+O15+5</f>
        <v>45772</v>
      </c>
      <c r="Q15" s="56">
        <f>+P15+7</f>
        <v>45779</v>
      </c>
      <c r="R15" s="53"/>
      <c r="S15" s="53">
        <f>+Q15+9</f>
        <v>45788</v>
      </c>
      <c r="T15" s="53">
        <f>+S15+5</f>
        <v>45793</v>
      </c>
      <c r="U15" s="12">
        <f>+T15+4</f>
        <v>45797</v>
      </c>
      <c r="V15" s="54">
        <f>+U15+3</f>
        <v>45800</v>
      </c>
      <c r="W15" s="12">
        <f>+V15+4</f>
        <v>45804</v>
      </c>
      <c r="X15" s="54">
        <f>+W15+3</f>
        <v>45807</v>
      </c>
    </row>
    <row r="16" spans="1:24" s="37" customFormat="1" ht="16.2" thickBot="1" x14ac:dyDescent="0.35">
      <c r="A16" s="283"/>
      <c r="B16" s="217"/>
      <c r="C16" s="177"/>
      <c r="D16" s="177"/>
      <c r="E16" s="217"/>
      <c r="F16" s="217"/>
      <c r="G16" s="219"/>
      <c r="H16" s="99" t="s">
        <v>43</v>
      </c>
      <c r="I16" s="100"/>
      <c r="J16" s="101"/>
      <c r="K16" s="101"/>
      <c r="L16" s="102"/>
      <c r="M16" s="100"/>
      <c r="N16" s="101"/>
      <c r="O16" s="102"/>
      <c r="P16" s="103"/>
      <c r="Q16" s="104"/>
      <c r="R16" s="105"/>
      <c r="S16" s="101"/>
      <c r="T16" s="101"/>
      <c r="U16" s="101"/>
      <c r="V16" s="102"/>
      <c r="W16" s="100"/>
      <c r="X16" s="106"/>
    </row>
    <row r="17" spans="1:24" s="37" customFormat="1" x14ac:dyDescent="0.3">
      <c r="A17" s="107">
        <v>2</v>
      </c>
      <c r="B17" s="216" t="s">
        <v>141</v>
      </c>
      <c r="C17" s="176"/>
      <c r="D17" s="176"/>
      <c r="E17" s="216" t="s">
        <v>62</v>
      </c>
      <c r="F17" s="216">
        <v>2</v>
      </c>
      <c r="G17" s="218" t="s">
        <v>100</v>
      </c>
      <c r="H17" s="108" t="s">
        <v>42</v>
      </c>
      <c r="I17" s="49">
        <v>45758</v>
      </c>
      <c r="J17" s="50">
        <f>+I17+7</f>
        <v>45765</v>
      </c>
      <c r="K17" s="50">
        <f>+J17+3</f>
        <v>45768</v>
      </c>
      <c r="L17" s="98">
        <f>+K17+11</f>
        <v>45779</v>
      </c>
      <c r="M17" s="49">
        <f>+L17+10</f>
        <v>45789</v>
      </c>
      <c r="N17" s="50">
        <f>+M17+7</f>
        <v>45796</v>
      </c>
      <c r="O17" s="98">
        <f>+N17+3</f>
        <v>45799</v>
      </c>
      <c r="P17" s="55">
        <f>+O17+5</f>
        <v>45804</v>
      </c>
      <c r="Q17" s="56">
        <f>+P17+7</f>
        <v>45811</v>
      </c>
      <c r="R17" s="53"/>
      <c r="S17" s="53">
        <f>+Q17+9</f>
        <v>45820</v>
      </c>
      <c r="T17" s="53">
        <f>+S17+5</f>
        <v>45825</v>
      </c>
      <c r="U17" s="12">
        <f>+T17+4</f>
        <v>45829</v>
      </c>
      <c r="V17" s="54">
        <f>+U17+3</f>
        <v>45832</v>
      </c>
      <c r="W17" s="12">
        <f>+V17+4</f>
        <v>45836</v>
      </c>
      <c r="X17" s="54">
        <f>+W17+3</f>
        <v>45839</v>
      </c>
    </row>
    <row r="18" spans="1:24" s="37" customFormat="1" ht="16.2" thickBot="1" x14ac:dyDescent="0.35">
      <c r="A18" s="109"/>
      <c r="B18" s="217"/>
      <c r="C18" s="177"/>
      <c r="D18" s="177"/>
      <c r="E18" s="217"/>
      <c r="F18" s="217"/>
      <c r="G18" s="219"/>
      <c r="H18" s="110" t="s">
        <v>43</v>
      </c>
      <c r="I18" s="67"/>
      <c r="J18" s="68"/>
      <c r="K18" s="68"/>
      <c r="L18" s="111"/>
      <c r="M18" s="67"/>
      <c r="N18" s="68"/>
      <c r="O18" s="111"/>
      <c r="P18" s="62"/>
      <c r="Q18" s="63"/>
      <c r="R18" s="59"/>
      <c r="S18" s="59"/>
      <c r="T18" s="59"/>
      <c r="U18" s="59"/>
      <c r="V18" s="61"/>
      <c r="W18" s="75"/>
      <c r="X18" s="61"/>
    </row>
    <row r="19" spans="1:24" s="37" customFormat="1" x14ac:dyDescent="0.3">
      <c r="B19" s="299" t="s">
        <v>142</v>
      </c>
      <c r="C19" s="300"/>
      <c r="D19" s="112"/>
      <c r="E19" s="113"/>
      <c r="F19" s="113"/>
      <c r="G19" s="113"/>
      <c r="H19" s="11"/>
      <c r="I19" s="114"/>
      <c r="J19" s="114"/>
      <c r="K19" s="114"/>
      <c r="L19" s="114"/>
      <c r="M19" s="114"/>
      <c r="N19" s="114"/>
      <c r="O19" s="114"/>
      <c r="P19" s="78"/>
      <c r="Q19" s="79"/>
      <c r="R19" s="78"/>
      <c r="S19" s="78"/>
      <c r="T19" s="78"/>
      <c r="U19" s="78"/>
      <c r="V19" s="78"/>
      <c r="W19" s="80"/>
      <c r="X19" s="80"/>
    </row>
    <row r="20" spans="1:24" x14ac:dyDescent="0.3">
      <c r="A20" s="37"/>
      <c r="B20" s="299"/>
      <c r="C20" s="300"/>
      <c r="D20" s="115"/>
      <c r="E20" s="113"/>
      <c r="F20" s="113"/>
      <c r="G20" s="113"/>
      <c r="H20" s="113"/>
      <c r="I20" s="114"/>
      <c r="J20" s="114"/>
      <c r="K20" s="114"/>
      <c r="L20" s="114"/>
      <c r="M20" s="114"/>
      <c r="N20" s="114"/>
      <c r="O20" s="114"/>
      <c r="P20" s="116"/>
      <c r="Q20" s="116"/>
      <c r="R20" s="301"/>
      <c r="S20" s="301"/>
      <c r="T20" s="301"/>
      <c r="U20" s="116"/>
      <c r="V20" s="116"/>
      <c r="W20" s="116"/>
      <c r="X20" s="116"/>
    </row>
    <row r="21" spans="1:24" ht="16.2" thickBot="1" x14ac:dyDescent="0.3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24" ht="16.2" thickBot="1" x14ac:dyDescent="0.35">
      <c r="B22" s="302" t="s">
        <v>143</v>
      </c>
      <c r="C22" s="303"/>
      <c r="D22" s="303"/>
      <c r="E22" s="303"/>
      <c r="F22" s="304"/>
      <c r="P22" s="305" t="s">
        <v>15</v>
      </c>
      <c r="Q22" s="306"/>
      <c r="R22" s="306"/>
      <c r="S22" s="306"/>
      <c r="T22" s="307"/>
    </row>
    <row r="23" spans="1:24" ht="16.2" thickBot="1" x14ac:dyDescent="0.35">
      <c r="C23" s="117"/>
      <c r="D23" s="117"/>
      <c r="E23" s="117"/>
      <c r="F23" s="117"/>
      <c r="P23" s="118">
        <v>1</v>
      </c>
      <c r="Q23" s="118" t="s">
        <v>62</v>
      </c>
      <c r="R23" s="308" t="s">
        <v>144</v>
      </c>
      <c r="S23" s="308"/>
      <c r="T23" s="309"/>
    </row>
    <row r="24" spans="1:24" ht="16.2" thickBot="1" x14ac:dyDescent="0.35">
      <c r="B24" s="310" t="s">
        <v>145</v>
      </c>
      <c r="C24" s="311"/>
      <c r="D24" s="312" t="s">
        <v>58</v>
      </c>
      <c r="E24" s="313"/>
      <c r="F24" s="313"/>
      <c r="G24" s="313"/>
      <c r="H24" s="314"/>
      <c r="J24" s="315" t="s">
        <v>59</v>
      </c>
      <c r="K24" s="316"/>
      <c r="L24" s="317" t="s">
        <v>60</v>
      </c>
      <c r="M24" s="318"/>
      <c r="N24" s="319"/>
      <c r="P24" s="119">
        <v>2</v>
      </c>
      <c r="Q24" s="119" t="s">
        <v>64</v>
      </c>
      <c r="R24" s="308" t="s">
        <v>65</v>
      </c>
      <c r="S24" s="308"/>
      <c r="T24" s="309"/>
    </row>
    <row r="25" spans="1:24" ht="31.8" thickBot="1" x14ac:dyDescent="0.35">
      <c r="B25" s="310" t="s">
        <v>146</v>
      </c>
      <c r="C25" s="311"/>
      <c r="D25" s="120">
        <v>1</v>
      </c>
      <c r="E25" s="120" t="s">
        <v>41</v>
      </c>
      <c r="F25" s="320" t="s">
        <v>61</v>
      </c>
      <c r="G25" s="321"/>
      <c r="H25" s="322"/>
      <c r="J25" s="323">
        <v>1</v>
      </c>
      <c r="K25" s="324"/>
      <c r="L25" s="325" t="s">
        <v>147</v>
      </c>
      <c r="M25" s="308"/>
      <c r="N25" s="309"/>
      <c r="P25" s="121">
        <v>3</v>
      </c>
      <c r="Q25" s="121" t="s">
        <v>67</v>
      </c>
      <c r="R25" s="326" t="s">
        <v>148</v>
      </c>
      <c r="S25" s="326"/>
      <c r="T25" s="327"/>
    </row>
    <row r="26" spans="1:24" ht="16.2" thickBot="1" x14ac:dyDescent="0.35">
      <c r="B26" s="310" t="s">
        <v>63</v>
      </c>
      <c r="C26" s="311"/>
      <c r="D26" s="120">
        <v>2</v>
      </c>
      <c r="E26" s="120" t="s">
        <v>70</v>
      </c>
      <c r="F26" s="328" t="s">
        <v>71</v>
      </c>
      <c r="G26" s="329"/>
      <c r="H26" s="330"/>
      <c r="J26" s="331">
        <v>2</v>
      </c>
      <c r="K26" s="332"/>
      <c r="L26" s="325" t="s">
        <v>149</v>
      </c>
      <c r="M26" s="308"/>
      <c r="N26" s="309"/>
    </row>
    <row r="27" spans="1:24" ht="16.2" thickBot="1" x14ac:dyDescent="0.35">
      <c r="B27" s="310" t="s">
        <v>66</v>
      </c>
      <c r="C27" s="311"/>
      <c r="D27" s="120">
        <v>3</v>
      </c>
      <c r="E27" s="120" t="s">
        <v>150</v>
      </c>
      <c r="F27" s="328" t="s">
        <v>151</v>
      </c>
      <c r="G27" s="329"/>
      <c r="H27" s="330"/>
      <c r="J27" s="333">
        <v>3</v>
      </c>
      <c r="K27" s="334"/>
      <c r="L27" s="335" t="s">
        <v>152</v>
      </c>
      <c r="M27" s="326"/>
      <c r="N27" s="327"/>
    </row>
    <row r="28" spans="1:24" ht="16.2" thickBot="1" x14ac:dyDescent="0.35">
      <c r="B28" s="310" t="s">
        <v>68</v>
      </c>
      <c r="C28" s="310"/>
      <c r="J28" s="336">
        <v>4</v>
      </c>
      <c r="K28" s="337"/>
      <c r="L28" s="338" t="s">
        <v>153</v>
      </c>
      <c r="M28" s="339"/>
      <c r="N28" s="340"/>
    </row>
    <row r="29" spans="1:24" ht="16.2" thickBot="1" x14ac:dyDescent="0.35">
      <c r="B29" s="310" t="s">
        <v>69</v>
      </c>
      <c r="C29" s="311"/>
      <c r="D29" s="312" t="s">
        <v>58</v>
      </c>
      <c r="E29" s="313"/>
      <c r="F29" s="313"/>
      <c r="G29" s="313"/>
      <c r="H29" s="314"/>
      <c r="J29" s="336">
        <v>5</v>
      </c>
      <c r="K29" s="337"/>
      <c r="L29" s="338" t="s">
        <v>154</v>
      </c>
      <c r="M29" s="339"/>
      <c r="N29" s="340"/>
    </row>
    <row r="30" spans="1:24" ht="31.8" thickBot="1" x14ac:dyDescent="0.35">
      <c r="B30" s="122" t="s">
        <v>72</v>
      </c>
      <c r="C30" s="122"/>
      <c r="D30" s="120">
        <v>1</v>
      </c>
      <c r="E30" s="120" t="s">
        <v>101</v>
      </c>
      <c r="F30" s="320" t="s">
        <v>155</v>
      </c>
      <c r="G30" s="321"/>
      <c r="H30" s="322"/>
      <c r="J30" s="336">
        <v>6</v>
      </c>
      <c r="K30" s="337"/>
      <c r="L30" s="338" t="s">
        <v>156</v>
      </c>
      <c r="M30" s="339"/>
      <c r="N30" s="340"/>
    </row>
    <row r="31" spans="1:24" ht="31.8" thickBot="1" x14ac:dyDescent="0.35">
      <c r="B31" s="310" t="s">
        <v>157</v>
      </c>
      <c r="C31" s="311"/>
      <c r="D31" s="120">
        <v>2</v>
      </c>
      <c r="E31" s="120" t="s">
        <v>158</v>
      </c>
      <c r="F31" s="328" t="s">
        <v>159</v>
      </c>
      <c r="G31" s="329"/>
      <c r="H31" s="330"/>
    </row>
    <row r="32" spans="1:24" ht="31.8" thickBot="1" x14ac:dyDescent="0.35">
      <c r="D32" s="120">
        <v>3</v>
      </c>
      <c r="E32" s="120" t="s">
        <v>160</v>
      </c>
      <c r="F32" s="328" t="s">
        <v>161</v>
      </c>
      <c r="G32" s="329"/>
      <c r="H32" s="330"/>
    </row>
  </sheetData>
  <mergeCells count="72">
    <mergeCell ref="F32:H32"/>
    <mergeCell ref="F30:H30"/>
    <mergeCell ref="J30:K30"/>
    <mergeCell ref="L30:N30"/>
    <mergeCell ref="B31:C31"/>
    <mergeCell ref="F31:H31"/>
    <mergeCell ref="B28:C28"/>
    <mergeCell ref="J28:K28"/>
    <mergeCell ref="L28:N28"/>
    <mergeCell ref="B29:C29"/>
    <mergeCell ref="D29:H29"/>
    <mergeCell ref="J29:K29"/>
    <mergeCell ref="L29:N29"/>
    <mergeCell ref="B26:C26"/>
    <mergeCell ref="F26:H26"/>
    <mergeCell ref="J26:K26"/>
    <mergeCell ref="L26:N26"/>
    <mergeCell ref="B27:C27"/>
    <mergeCell ref="F27:H27"/>
    <mergeCell ref="J27:K27"/>
    <mergeCell ref="L27:N27"/>
    <mergeCell ref="B25:C25"/>
    <mergeCell ref="F25:H25"/>
    <mergeCell ref="J25:K25"/>
    <mergeCell ref="L25:N25"/>
    <mergeCell ref="R25:T25"/>
    <mergeCell ref="R23:T23"/>
    <mergeCell ref="B24:C24"/>
    <mergeCell ref="D24:H24"/>
    <mergeCell ref="J24:K24"/>
    <mergeCell ref="L24:N24"/>
    <mergeCell ref="R24:T24"/>
    <mergeCell ref="B19:B20"/>
    <mergeCell ref="C19:C20"/>
    <mergeCell ref="R20:T20"/>
    <mergeCell ref="B22:F22"/>
    <mergeCell ref="P22:T22"/>
    <mergeCell ref="G17:G18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M12:O12"/>
    <mergeCell ref="P12:V12"/>
    <mergeCell ref="W12:X12"/>
    <mergeCell ref="A13:A14"/>
    <mergeCell ref="B13:B14"/>
    <mergeCell ref="C13:C14"/>
    <mergeCell ref="D13:D14"/>
    <mergeCell ref="E13:E14"/>
    <mergeCell ref="F13:F14"/>
    <mergeCell ref="G13:G14"/>
    <mergeCell ref="I13:I14"/>
    <mergeCell ref="R13:R14"/>
    <mergeCell ref="W13:W14"/>
    <mergeCell ref="X13:X14"/>
    <mergeCell ref="A12:G12"/>
    <mergeCell ref="H12:H14"/>
    <mergeCell ref="I12:L12"/>
    <mergeCell ref="A15:A16"/>
    <mergeCell ref="C4:I4"/>
    <mergeCell ref="C5:I5"/>
    <mergeCell ref="C6:I6"/>
    <mergeCell ref="C7:I7"/>
    <mergeCell ref="C8:I8"/>
    <mergeCell ref="G15:G16"/>
  </mergeCells>
  <printOptions horizontalCentered="1" verticalCentered="1"/>
  <pageMargins left="0" right="0" top="0" bottom="0" header="0" footer="0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zoomScale="109" zoomScaleNormal="115" workbookViewId="0">
      <selection activeCell="C17" sqref="C17"/>
    </sheetView>
  </sheetViews>
  <sheetFormatPr baseColWidth="10" defaultColWidth="8.88671875" defaultRowHeight="15.6" x14ac:dyDescent="0.3"/>
  <cols>
    <col min="1" max="1" width="6.44140625" style="20" customWidth="1"/>
    <col min="2" max="2" width="18.5546875" style="20" customWidth="1"/>
    <col min="3" max="3" width="15.21875" style="20" bestFit="1" customWidth="1"/>
    <col min="4" max="4" width="18.109375" style="20" customWidth="1"/>
    <col min="5" max="5" width="10" style="20" customWidth="1"/>
    <col min="6" max="6" width="9.33203125" style="20" customWidth="1"/>
    <col min="7" max="7" width="7.33203125" style="20" customWidth="1"/>
    <col min="8" max="8" width="13.109375" style="20" customWidth="1"/>
    <col min="9" max="9" width="12.33203125" style="20" customWidth="1"/>
    <col min="10" max="10" width="11.21875" style="20" bestFit="1" customWidth="1"/>
    <col min="11" max="11" width="12.5546875" style="20" customWidth="1"/>
    <col min="12" max="12" width="12" style="20" customWidth="1"/>
    <col min="13" max="13" width="11.21875" style="20" bestFit="1" customWidth="1"/>
    <col min="14" max="14" width="12.33203125" style="20" customWidth="1"/>
    <col min="15" max="15" width="12.109375" style="20" customWidth="1"/>
    <col min="16" max="16" width="12.44140625" style="20" customWidth="1"/>
    <col min="17" max="17" width="11.44140625" style="20" bestFit="1" customWidth="1"/>
    <col min="18" max="18" width="13.33203125" style="20" customWidth="1"/>
    <col min="19" max="19" width="16.109375" style="20" customWidth="1"/>
    <col min="20" max="20" width="12.33203125" style="20" customWidth="1"/>
    <col min="21" max="21" width="12.109375" style="20" customWidth="1"/>
    <col min="22" max="22" width="11.21875" style="20" bestFit="1" customWidth="1"/>
    <col min="23" max="23" width="6.77734375" style="20" bestFit="1" customWidth="1"/>
    <col min="24" max="25" width="12" style="20" customWidth="1"/>
    <col min="26" max="27" width="12.44140625" style="20" customWidth="1"/>
    <col min="28" max="28" width="12" style="20" customWidth="1"/>
    <col min="29" max="29" width="11.109375" style="20" customWidth="1"/>
    <col min="30" max="256" width="8.88671875" style="20"/>
    <col min="257" max="257" width="6.44140625" style="20" customWidth="1"/>
    <col min="258" max="258" width="18.5546875" style="20" customWidth="1"/>
    <col min="259" max="259" width="15.21875" style="20" bestFit="1" customWidth="1"/>
    <col min="260" max="260" width="18.109375" style="20" customWidth="1"/>
    <col min="261" max="261" width="10" style="20" customWidth="1"/>
    <col min="262" max="262" width="9.33203125" style="20" customWidth="1"/>
    <col min="263" max="263" width="7.33203125" style="20" customWidth="1"/>
    <col min="264" max="264" width="13.109375" style="20" customWidth="1"/>
    <col min="265" max="265" width="12.33203125" style="20" customWidth="1"/>
    <col min="266" max="266" width="11.21875" style="20" bestFit="1" customWidth="1"/>
    <col min="267" max="267" width="12.5546875" style="20" customWidth="1"/>
    <col min="268" max="268" width="12" style="20" customWidth="1"/>
    <col min="269" max="269" width="11.21875" style="20" bestFit="1" customWidth="1"/>
    <col min="270" max="270" width="12.33203125" style="20" customWidth="1"/>
    <col min="271" max="271" width="12.109375" style="20" customWidth="1"/>
    <col min="272" max="272" width="12.44140625" style="20" customWidth="1"/>
    <col min="273" max="273" width="11.44140625" style="20" bestFit="1" customWidth="1"/>
    <col min="274" max="274" width="13.33203125" style="20" customWidth="1"/>
    <col min="275" max="275" width="16.109375" style="20" customWidth="1"/>
    <col min="276" max="276" width="12.33203125" style="20" customWidth="1"/>
    <col min="277" max="277" width="12.109375" style="20" customWidth="1"/>
    <col min="278" max="278" width="11.21875" style="20" bestFit="1" customWidth="1"/>
    <col min="279" max="279" width="6.77734375" style="20" bestFit="1" customWidth="1"/>
    <col min="280" max="281" width="12" style="20" customWidth="1"/>
    <col min="282" max="283" width="12.44140625" style="20" customWidth="1"/>
    <col min="284" max="284" width="12" style="20" customWidth="1"/>
    <col min="285" max="285" width="11.109375" style="20" customWidth="1"/>
    <col min="286" max="512" width="8.88671875" style="20"/>
    <col min="513" max="513" width="6.44140625" style="20" customWidth="1"/>
    <col min="514" max="514" width="18.5546875" style="20" customWidth="1"/>
    <col min="515" max="515" width="15.21875" style="20" bestFit="1" customWidth="1"/>
    <col min="516" max="516" width="18.109375" style="20" customWidth="1"/>
    <col min="517" max="517" width="10" style="20" customWidth="1"/>
    <col min="518" max="518" width="9.33203125" style="20" customWidth="1"/>
    <col min="519" max="519" width="7.33203125" style="20" customWidth="1"/>
    <col min="520" max="520" width="13.109375" style="20" customWidth="1"/>
    <col min="521" max="521" width="12.33203125" style="20" customWidth="1"/>
    <col min="522" max="522" width="11.21875" style="20" bestFit="1" customWidth="1"/>
    <col min="523" max="523" width="12.5546875" style="20" customWidth="1"/>
    <col min="524" max="524" width="12" style="20" customWidth="1"/>
    <col min="525" max="525" width="11.21875" style="20" bestFit="1" customWidth="1"/>
    <col min="526" max="526" width="12.33203125" style="20" customWidth="1"/>
    <col min="527" max="527" width="12.109375" style="20" customWidth="1"/>
    <col min="528" max="528" width="12.44140625" style="20" customWidth="1"/>
    <col min="529" max="529" width="11.44140625" style="20" bestFit="1" customWidth="1"/>
    <col min="530" max="530" width="13.33203125" style="20" customWidth="1"/>
    <col min="531" max="531" width="16.109375" style="20" customWidth="1"/>
    <col min="532" max="532" width="12.33203125" style="20" customWidth="1"/>
    <col min="533" max="533" width="12.109375" style="20" customWidth="1"/>
    <col min="534" max="534" width="11.21875" style="20" bestFit="1" customWidth="1"/>
    <col min="535" max="535" width="6.77734375" style="20" bestFit="1" customWidth="1"/>
    <col min="536" max="537" width="12" style="20" customWidth="1"/>
    <col min="538" max="539" width="12.44140625" style="20" customWidth="1"/>
    <col min="540" max="540" width="12" style="20" customWidth="1"/>
    <col min="541" max="541" width="11.109375" style="20" customWidth="1"/>
    <col min="542" max="768" width="8.88671875" style="20"/>
    <col min="769" max="769" width="6.44140625" style="20" customWidth="1"/>
    <col min="770" max="770" width="18.5546875" style="20" customWidth="1"/>
    <col min="771" max="771" width="15.21875" style="20" bestFit="1" customWidth="1"/>
    <col min="772" max="772" width="18.109375" style="20" customWidth="1"/>
    <col min="773" max="773" width="10" style="20" customWidth="1"/>
    <col min="774" max="774" width="9.33203125" style="20" customWidth="1"/>
    <col min="775" max="775" width="7.33203125" style="20" customWidth="1"/>
    <col min="776" max="776" width="13.109375" style="20" customWidth="1"/>
    <col min="777" max="777" width="12.33203125" style="20" customWidth="1"/>
    <col min="778" max="778" width="11.21875" style="20" bestFit="1" customWidth="1"/>
    <col min="779" max="779" width="12.5546875" style="20" customWidth="1"/>
    <col min="780" max="780" width="12" style="20" customWidth="1"/>
    <col min="781" max="781" width="11.21875" style="20" bestFit="1" customWidth="1"/>
    <col min="782" max="782" width="12.33203125" style="20" customWidth="1"/>
    <col min="783" max="783" width="12.109375" style="20" customWidth="1"/>
    <col min="784" max="784" width="12.44140625" style="20" customWidth="1"/>
    <col min="785" max="785" width="11.44140625" style="20" bestFit="1" customWidth="1"/>
    <col min="786" max="786" width="13.33203125" style="20" customWidth="1"/>
    <col min="787" max="787" width="16.109375" style="20" customWidth="1"/>
    <col min="788" max="788" width="12.33203125" style="20" customWidth="1"/>
    <col min="789" max="789" width="12.109375" style="20" customWidth="1"/>
    <col min="790" max="790" width="11.21875" style="20" bestFit="1" customWidth="1"/>
    <col min="791" max="791" width="6.77734375" style="20" bestFit="1" customWidth="1"/>
    <col min="792" max="793" width="12" style="20" customWidth="1"/>
    <col min="794" max="795" width="12.44140625" style="20" customWidth="1"/>
    <col min="796" max="796" width="12" style="20" customWidth="1"/>
    <col min="797" max="797" width="11.109375" style="20" customWidth="1"/>
    <col min="798" max="1024" width="8.88671875" style="20"/>
    <col min="1025" max="1025" width="6.44140625" style="20" customWidth="1"/>
    <col min="1026" max="1026" width="18.5546875" style="20" customWidth="1"/>
    <col min="1027" max="1027" width="15.21875" style="20" bestFit="1" customWidth="1"/>
    <col min="1028" max="1028" width="18.109375" style="20" customWidth="1"/>
    <col min="1029" max="1029" width="10" style="20" customWidth="1"/>
    <col min="1030" max="1030" width="9.33203125" style="20" customWidth="1"/>
    <col min="1031" max="1031" width="7.33203125" style="20" customWidth="1"/>
    <col min="1032" max="1032" width="13.109375" style="20" customWidth="1"/>
    <col min="1033" max="1033" width="12.33203125" style="20" customWidth="1"/>
    <col min="1034" max="1034" width="11.21875" style="20" bestFit="1" customWidth="1"/>
    <col min="1035" max="1035" width="12.5546875" style="20" customWidth="1"/>
    <col min="1036" max="1036" width="12" style="20" customWidth="1"/>
    <col min="1037" max="1037" width="11.21875" style="20" bestFit="1" customWidth="1"/>
    <col min="1038" max="1038" width="12.33203125" style="20" customWidth="1"/>
    <col min="1039" max="1039" width="12.109375" style="20" customWidth="1"/>
    <col min="1040" max="1040" width="12.44140625" style="20" customWidth="1"/>
    <col min="1041" max="1041" width="11.44140625" style="20" bestFit="1" customWidth="1"/>
    <col min="1042" max="1042" width="13.33203125" style="20" customWidth="1"/>
    <col min="1043" max="1043" width="16.109375" style="20" customWidth="1"/>
    <col min="1044" max="1044" width="12.33203125" style="20" customWidth="1"/>
    <col min="1045" max="1045" width="12.109375" style="20" customWidth="1"/>
    <col min="1046" max="1046" width="11.21875" style="20" bestFit="1" customWidth="1"/>
    <col min="1047" max="1047" width="6.77734375" style="20" bestFit="1" customWidth="1"/>
    <col min="1048" max="1049" width="12" style="20" customWidth="1"/>
    <col min="1050" max="1051" width="12.44140625" style="20" customWidth="1"/>
    <col min="1052" max="1052" width="12" style="20" customWidth="1"/>
    <col min="1053" max="1053" width="11.109375" style="20" customWidth="1"/>
    <col min="1054" max="1280" width="8.88671875" style="20"/>
    <col min="1281" max="1281" width="6.44140625" style="20" customWidth="1"/>
    <col min="1282" max="1282" width="18.5546875" style="20" customWidth="1"/>
    <col min="1283" max="1283" width="15.21875" style="20" bestFit="1" customWidth="1"/>
    <col min="1284" max="1284" width="18.109375" style="20" customWidth="1"/>
    <col min="1285" max="1285" width="10" style="20" customWidth="1"/>
    <col min="1286" max="1286" width="9.33203125" style="20" customWidth="1"/>
    <col min="1287" max="1287" width="7.33203125" style="20" customWidth="1"/>
    <col min="1288" max="1288" width="13.109375" style="20" customWidth="1"/>
    <col min="1289" max="1289" width="12.33203125" style="20" customWidth="1"/>
    <col min="1290" max="1290" width="11.21875" style="20" bestFit="1" customWidth="1"/>
    <col min="1291" max="1291" width="12.5546875" style="20" customWidth="1"/>
    <col min="1292" max="1292" width="12" style="20" customWidth="1"/>
    <col min="1293" max="1293" width="11.21875" style="20" bestFit="1" customWidth="1"/>
    <col min="1294" max="1294" width="12.33203125" style="20" customWidth="1"/>
    <col min="1295" max="1295" width="12.109375" style="20" customWidth="1"/>
    <col min="1296" max="1296" width="12.44140625" style="20" customWidth="1"/>
    <col min="1297" max="1297" width="11.44140625" style="20" bestFit="1" customWidth="1"/>
    <col min="1298" max="1298" width="13.33203125" style="20" customWidth="1"/>
    <col min="1299" max="1299" width="16.109375" style="20" customWidth="1"/>
    <col min="1300" max="1300" width="12.33203125" style="20" customWidth="1"/>
    <col min="1301" max="1301" width="12.109375" style="20" customWidth="1"/>
    <col min="1302" max="1302" width="11.21875" style="20" bestFit="1" customWidth="1"/>
    <col min="1303" max="1303" width="6.77734375" style="20" bestFit="1" customWidth="1"/>
    <col min="1304" max="1305" width="12" style="20" customWidth="1"/>
    <col min="1306" max="1307" width="12.44140625" style="20" customWidth="1"/>
    <col min="1308" max="1308" width="12" style="20" customWidth="1"/>
    <col min="1309" max="1309" width="11.109375" style="20" customWidth="1"/>
    <col min="1310" max="1536" width="8.88671875" style="20"/>
    <col min="1537" max="1537" width="6.44140625" style="20" customWidth="1"/>
    <col min="1538" max="1538" width="18.5546875" style="20" customWidth="1"/>
    <col min="1539" max="1539" width="15.21875" style="20" bestFit="1" customWidth="1"/>
    <col min="1540" max="1540" width="18.109375" style="20" customWidth="1"/>
    <col min="1541" max="1541" width="10" style="20" customWidth="1"/>
    <col min="1542" max="1542" width="9.33203125" style="20" customWidth="1"/>
    <col min="1543" max="1543" width="7.33203125" style="20" customWidth="1"/>
    <col min="1544" max="1544" width="13.109375" style="20" customWidth="1"/>
    <col min="1545" max="1545" width="12.33203125" style="20" customWidth="1"/>
    <col min="1546" max="1546" width="11.21875" style="20" bestFit="1" customWidth="1"/>
    <col min="1547" max="1547" width="12.5546875" style="20" customWidth="1"/>
    <col min="1548" max="1548" width="12" style="20" customWidth="1"/>
    <col min="1549" max="1549" width="11.21875" style="20" bestFit="1" customWidth="1"/>
    <col min="1550" max="1550" width="12.33203125" style="20" customWidth="1"/>
    <col min="1551" max="1551" width="12.109375" style="20" customWidth="1"/>
    <col min="1552" max="1552" width="12.44140625" style="20" customWidth="1"/>
    <col min="1553" max="1553" width="11.44140625" style="20" bestFit="1" customWidth="1"/>
    <col min="1554" max="1554" width="13.33203125" style="20" customWidth="1"/>
    <col min="1555" max="1555" width="16.109375" style="20" customWidth="1"/>
    <col min="1556" max="1556" width="12.33203125" style="20" customWidth="1"/>
    <col min="1557" max="1557" width="12.109375" style="20" customWidth="1"/>
    <col min="1558" max="1558" width="11.21875" style="20" bestFit="1" customWidth="1"/>
    <col min="1559" max="1559" width="6.77734375" style="20" bestFit="1" customWidth="1"/>
    <col min="1560" max="1561" width="12" style="20" customWidth="1"/>
    <col min="1562" max="1563" width="12.44140625" style="20" customWidth="1"/>
    <col min="1564" max="1564" width="12" style="20" customWidth="1"/>
    <col min="1565" max="1565" width="11.109375" style="20" customWidth="1"/>
    <col min="1566" max="1792" width="8.88671875" style="20"/>
    <col min="1793" max="1793" width="6.44140625" style="20" customWidth="1"/>
    <col min="1794" max="1794" width="18.5546875" style="20" customWidth="1"/>
    <col min="1795" max="1795" width="15.21875" style="20" bestFit="1" customWidth="1"/>
    <col min="1796" max="1796" width="18.109375" style="20" customWidth="1"/>
    <col min="1797" max="1797" width="10" style="20" customWidth="1"/>
    <col min="1798" max="1798" width="9.33203125" style="20" customWidth="1"/>
    <col min="1799" max="1799" width="7.33203125" style="20" customWidth="1"/>
    <col min="1800" max="1800" width="13.109375" style="20" customWidth="1"/>
    <col min="1801" max="1801" width="12.33203125" style="20" customWidth="1"/>
    <col min="1802" max="1802" width="11.21875" style="20" bestFit="1" customWidth="1"/>
    <col min="1803" max="1803" width="12.5546875" style="20" customWidth="1"/>
    <col min="1804" max="1804" width="12" style="20" customWidth="1"/>
    <col min="1805" max="1805" width="11.21875" style="20" bestFit="1" customWidth="1"/>
    <col min="1806" max="1806" width="12.33203125" style="20" customWidth="1"/>
    <col min="1807" max="1807" width="12.109375" style="20" customWidth="1"/>
    <col min="1808" max="1808" width="12.44140625" style="20" customWidth="1"/>
    <col min="1809" max="1809" width="11.44140625" style="20" bestFit="1" customWidth="1"/>
    <col min="1810" max="1810" width="13.33203125" style="20" customWidth="1"/>
    <col min="1811" max="1811" width="16.109375" style="20" customWidth="1"/>
    <col min="1812" max="1812" width="12.33203125" style="20" customWidth="1"/>
    <col min="1813" max="1813" width="12.109375" style="20" customWidth="1"/>
    <col min="1814" max="1814" width="11.21875" style="20" bestFit="1" customWidth="1"/>
    <col min="1815" max="1815" width="6.77734375" style="20" bestFit="1" customWidth="1"/>
    <col min="1816" max="1817" width="12" style="20" customWidth="1"/>
    <col min="1818" max="1819" width="12.44140625" style="20" customWidth="1"/>
    <col min="1820" max="1820" width="12" style="20" customWidth="1"/>
    <col min="1821" max="1821" width="11.109375" style="20" customWidth="1"/>
    <col min="1822" max="2048" width="8.88671875" style="20"/>
    <col min="2049" max="2049" width="6.44140625" style="20" customWidth="1"/>
    <col min="2050" max="2050" width="18.5546875" style="20" customWidth="1"/>
    <col min="2051" max="2051" width="15.21875" style="20" bestFit="1" customWidth="1"/>
    <col min="2052" max="2052" width="18.109375" style="20" customWidth="1"/>
    <col min="2053" max="2053" width="10" style="20" customWidth="1"/>
    <col min="2054" max="2054" width="9.33203125" style="20" customWidth="1"/>
    <col min="2055" max="2055" width="7.33203125" style="20" customWidth="1"/>
    <col min="2056" max="2056" width="13.109375" style="20" customWidth="1"/>
    <col min="2057" max="2057" width="12.33203125" style="20" customWidth="1"/>
    <col min="2058" max="2058" width="11.21875" style="20" bestFit="1" customWidth="1"/>
    <col min="2059" max="2059" width="12.5546875" style="20" customWidth="1"/>
    <col min="2060" max="2060" width="12" style="20" customWidth="1"/>
    <col min="2061" max="2061" width="11.21875" style="20" bestFit="1" customWidth="1"/>
    <col min="2062" max="2062" width="12.33203125" style="20" customWidth="1"/>
    <col min="2063" max="2063" width="12.109375" style="20" customWidth="1"/>
    <col min="2064" max="2064" width="12.44140625" style="20" customWidth="1"/>
    <col min="2065" max="2065" width="11.44140625" style="20" bestFit="1" customWidth="1"/>
    <col min="2066" max="2066" width="13.33203125" style="20" customWidth="1"/>
    <col min="2067" max="2067" width="16.109375" style="20" customWidth="1"/>
    <col min="2068" max="2068" width="12.33203125" style="20" customWidth="1"/>
    <col min="2069" max="2069" width="12.109375" style="20" customWidth="1"/>
    <col min="2070" max="2070" width="11.21875" style="20" bestFit="1" customWidth="1"/>
    <col min="2071" max="2071" width="6.77734375" style="20" bestFit="1" customWidth="1"/>
    <col min="2072" max="2073" width="12" style="20" customWidth="1"/>
    <col min="2074" max="2075" width="12.44140625" style="20" customWidth="1"/>
    <col min="2076" max="2076" width="12" style="20" customWidth="1"/>
    <col min="2077" max="2077" width="11.109375" style="20" customWidth="1"/>
    <col min="2078" max="2304" width="8.88671875" style="20"/>
    <col min="2305" max="2305" width="6.44140625" style="20" customWidth="1"/>
    <col min="2306" max="2306" width="18.5546875" style="20" customWidth="1"/>
    <col min="2307" max="2307" width="15.21875" style="20" bestFit="1" customWidth="1"/>
    <col min="2308" max="2308" width="18.109375" style="20" customWidth="1"/>
    <col min="2309" max="2309" width="10" style="20" customWidth="1"/>
    <col min="2310" max="2310" width="9.33203125" style="20" customWidth="1"/>
    <col min="2311" max="2311" width="7.33203125" style="20" customWidth="1"/>
    <col min="2312" max="2312" width="13.109375" style="20" customWidth="1"/>
    <col min="2313" max="2313" width="12.33203125" style="20" customWidth="1"/>
    <col min="2314" max="2314" width="11.21875" style="20" bestFit="1" customWidth="1"/>
    <col min="2315" max="2315" width="12.5546875" style="20" customWidth="1"/>
    <col min="2316" max="2316" width="12" style="20" customWidth="1"/>
    <col min="2317" max="2317" width="11.21875" style="20" bestFit="1" customWidth="1"/>
    <col min="2318" max="2318" width="12.33203125" style="20" customWidth="1"/>
    <col min="2319" max="2319" width="12.109375" style="20" customWidth="1"/>
    <col min="2320" max="2320" width="12.44140625" style="20" customWidth="1"/>
    <col min="2321" max="2321" width="11.44140625" style="20" bestFit="1" customWidth="1"/>
    <col min="2322" max="2322" width="13.33203125" style="20" customWidth="1"/>
    <col min="2323" max="2323" width="16.109375" style="20" customWidth="1"/>
    <col min="2324" max="2324" width="12.33203125" style="20" customWidth="1"/>
    <col min="2325" max="2325" width="12.109375" style="20" customWidth="1"/>
    <col min="2326" max="2326" width="11.21875" style="20" bestFit="1" customWidth="1"/>
    <col min="2327" max="2327" width="6.77734375" style="20" bestFit="1" customWidth="1"/>
    <col min="2328" max="2329" width="12" style="20" customWidth="1"/>
    <col min="2330" max="2331" width="12.44140625" style="20" customWidth="1"/>
    <col min="2332" max="2332" width="12" style="20" customWidth="1"/>
    <col min="2333" max="2333" width="11.109375" style="20" customWidth="1"/>
    <col min="2334" max="2560" width="8.88671875" style="20"/>
    <col min="2561" max="2561" width="6.44140625" style="20" customWidth="1"/>
    <col min="2562" max="2562" width="18.5546875" style="20" customWidth="1"/>
    <col min="2563" max="2563" width="15.21875" style="20" bestFit="1" customWidth="1"/>
    <col min="2564" max="2564" width="18.109375" style="20" customWidth="1"/>
    <col min="2565" max="2565" width="10" style="20" customWidth="1"/>
    <col min="2566" max="2566" width="9.33203125" style="20" customWidth="1"/>
    <col min="2567" max="2567" width="7.33203125" style="20" customWidth="1"/>
    <col min="2568" max="2568" width="13.109375" style="20" customWidth="1"/>
    <col min="2569" max="2569" width="12.33203125" style="20" customWidth="1"/>
    <col min="2570" max="2570" width="11.21875" style="20" bestFit="1" customWidth="1"/>
    <col min="2571" max="2571" width="12.5546875" style="20" customWidth="1"/>
    <col min="2572" max="2572" width="12" style="20" customWidth="1"/>
    <col min="2573" max="2573" width="11.21875" style="20" bestFit="1" customWidth="1"/>
    <col min="2574" max="2574" width="12.33203125" style="20" customWidth="1"/>
    <col min="2575" max="2575" width="12.109375" style="20" customWidth="1"/>
    <col min="2576" max="2576" width="12.44140625" style="20" customWidth="1"/>
    <col min="2577" max="2577" width="11.44140625" style="20" bestFit="1" customWidth="1"/>
    <col min="2578" max="2578" width="13.33203125" style="20" customWidth="1"/>
    <col min="2579" max="2579" width="16.109375" style="20" customWidth="1"/>
    <col min="2580" max="2580" width="12.33203125" style="20" customWidth="1"/>
    <col min="2581" max="2581" width="12.109375" style="20" customWidth="1"/>
    <col min="2582" max="2582" width="11.21875" style="20" bestFit="1" customWidth="1"/>
    <col min="2583" max="2583" width="6.77734375" style="20" bestFit="1" customWidth="1"/>
    <col min="2584" max="2585" width="12" style="20" customWidth="1"/>
    <col min="2586" max="2587" width="12.44140625" style="20" customWidth="1"/>
    <col min="2588" max="2588" width="12" style="20" customWidth="1"/>
    <col min="2589" max="2589" width="11.109375" style="20" customWidth="1"/>
    <col min="2590" max="2816" width="8.88671875" style="20"/>
    <col min="2817" max="2817" width="6.44140625" style="20" customWidth="1"/>
    <col min="2818" max="2818" width="18.5546875" style="20" customWidth="1"/>
    <col min="2819" max="2819" width="15.21875" style="20" bestFit="1" customWidth="1"/>
    <col min="2820" max="2820" width="18.109375" style="20" customWidth="1"/>
    <col min="2821" max="2821" width="10" style="20" customWidth="1"/>
    <col min="2822" max="2822" width="9.33203125" style="20" customWidth="1"/>
    <col min="2823" max="2823" width="7.33203125" style="20" customWidth="1"/>
    <col min="2824" max="2824" width="13.109375" style="20" customWidth="1"/>
    <col min="2825" max="2825" width="12.33203125" style="20" customWidth="1"/>
    <col min="2826" max="2826" width="11.21875" style="20" bestFit="1" customWidth="1"/>
    <col min="2827" max="2827" width="12.5546875" style="20" customWidth="1"/>
    <col min="2828" max="2828" width="12" style="20" customWidth="1"/>
    <col min="2829" max="2829" width="11.21875" style="20" bestFit="1" customWidth="1"/>
    <col min="2830" max="2830" width="12.33203125" style="20" customWidth="1"/>
    <col min="2831" max="2831" width="12.109375" style="20" customWidth="1"/>
    <col min="2832" max="2832" width="12.44140625" style="20" customWidth="1"/>
    <col min="2833" max="2833" width="11.44140625" style="20" bestFit="1" customWidth="1"/>
    <col min="2834" max="2834" width="13.33203125" style="20" customWidth="1"/>
    <col min="2835" max="2835" width="16.109375" style="20" customWidth="1"/>
    <col min="2836" max="2836" width="12.33203125" style="20" customWidth="1"/>
    <col min="2837" max="2837" width="12.109375" style="20" customWidth="1"/>
    <col min="2838" max="2838" width="11.21875" style="20" bestFit="1" customWidth="1"/>
    <col min="2839" max="2839" width="6.77734375" style="20" bestFit="1" customWidth="1"/>
    <col min="2840" max="2841" width="12" style="20" customWidth="1"/>
    <col min="2842" max="2843" width="12.44140625" style="20" customWidth="1"/>
    <col min="2844" max="2844" width="12" style="20" customWidth="1"/>
    <col min="2845" max="2845" width="11.109375" style="20" customWidth="1"/>
    <col min="2846" max="3072" width="8.88671875" style="20"/>
    <col min="3073" max="3073" width="6.44140625" style="20" customWidth="1"/>
    <col min="3074" max="3074" width="18.5546875" style="20" customWidth="1"/>
    <col min="3075" max="3075" width="15.21875" style="20" bestFit="1" customWidth="1"/>
    <col min="3076" max="3076" width="18.109375" style="20" customWidth="1"/>
    <col min="3077" max="3077" width="10" style="20" customWidth="1"/>
    <col min="3078" max="3078" width="9.33203125" style="20" customWidth="1"/>
    <col min="3079" max="3079" width="7.33203125" style="20" customWidth="1"/>
    <col min="3080" max="3080" width="13.109375" style="20" customWidth="1"/>
    <col min="3081" max="3081" width="12.33203125" style="20" customWidth="1"/>
    <col min="3082" max="3082" width="11.21875" style="20" bestFit="1" customWidth="1"/>
    <col min="3083" max="3083" width="12.5546875" style="20" customWidth="1"/>
    <col min="3084" max="3084" width="12" style="20" customWidth="1"/>
    <col min="3085" max="3085" width="11.21875" style="20" bestFit="1" customWidth="1"/>
    <col min="3086" max="3086" width="12.33203125" style="20" customWidth="1"/>
    <col min="3087" max="3087" width="12.109375" style="20" customWidth="1"/>
    <col min="3088" max="3088" width="12.44140625" style="20" customWidth="1"/>
    <col min="3089" max="3089" width="11.44140625" style="20" bestFit="1" customWidth="1"/>
    <col min="3090" max="3090" width="13.33203125" style="20" customWidth="1"/>
    <col min="3091" max="3091" width="16.109375" style="20" customWidth="1"/>
    <col min="3092" max="3092" width="12.33203125" style="20" customWidth="1"/>
    <col min="3093" max="3093" width="12.109375" style="20" customWidth="1"/>
    <col min="3094" max="3094" width="11.21875" style="20" bestFit="1" customWidth="1"/>
    <col min="3095" max="3095" width="6.77734375" style="20" bestFit="1" customWidth="1"/>
    <col min="3096" max="3097" width="12" style="20" customWidth="1"/>
    <col min="3098" max="3099" width="12.44140625" style="20" customWidth="1"/>
    <col min="3100" max="3100" width="12" style="20" customWidth="1"/>
    <col min="3101" max="3101" width="11.109375" style="20" customWidth="1"/>
    <col min="3102" max="3328" width="8.88671875" style="20"/>
    <col min="3329" max="3329" width="6.44140625" style="20" customWidth="1"/>
    <col min="3330" max="3330" width="18.5546875" style="20" customWidth="1"/>
    <col min="3331" max="3331" width="15.21875" style="20" bestFit="1" customWidth="1"/>
    <col min="3332" max="3332" width="18.109375" style="20" customWidth="1"/>
    <col min="3333" max="3333" width="10" style="20" customWidth="1"/>
    <col min="3334" max="3334" width="9.33203125" style="20" customWidth="1"/>
    <col min="3335" max="3335" width="7.33203125" style="20" customWidth="1"/>
    <col min="3336" max="3336" width="13.109375" style="20" customWidth="1"/>
    <col min="3337" max="3337" width="12.33203125" style="20" customWidth="1"/>
    <col min="3338" max="3338" width="11.21875" style="20" bestFit="1" customWidth="1"/>
    <col min="3339" max="3339" width="12.5546875" style="20" customWidth="1"/>
    <col min="3340" max="3340" width="12" style="20" customWidth="1"/>
    <col min="3341" max="3341" width="11.21875" style="20" bestFit="1" customWidth="1"/>
    <col min="3342" max="3342" width="12.33203125" style="20" customWidth="1"/>
    <col min="3343" max="3343" width="12.109375" style="20" customWidth="1"/>
    <col min="3344" max="3344" width="12.44140625" style="20" customWidth="1"/>
    <col min="3345" max="3345" width="11.44140625" style="20" bestFit="1" customWidth="1"/>
    <col min="3346" max="3346" width="13.33203125" style="20" customWidth="1"/>
    <col min="3347" max="3347" width="16.109375" style="20" customWidth="1"/>
    <col min="3348" max="3348" width="12.33203125" style="20" customWidth="1"/>
    <col min="3349" max="3349" width="12.109375" style="20" customWidth="1"/>
    <col min="3350" max="3350" width="11.21875" style="20" bestFit="1" customWidth="1"/>
    <col min="3351" max="3351" width="6.77734375" style="20" bestFit="1" customWidth="1"/>
    <col min="3352" max="3353" width="12" style="20" customWidth="1"/>
    <col min="3354" max="3355" width="12.44140625" style="20" customWidth="1"/>
    <col min="3356" max="3356" width="12" style="20" customWidth="1"/>
    <col min="3357" max="3357" width="11.109375" style="20" customWidth="1"/>
    <col min="3358" max="3584" width="8.88671875" style="20"/>
    <col min="3585" max="3585" width="6.44140625" style="20" customWidth="1"/>
    <col min="3586" max="3586" width="18.5546875" style="20" customWidth="1"/>
    <col min="3587" max="3587" width="15.21875" style="20" bestFit="1" customWidth="1"/>
    <col min="3588" max="3588" width="18.109375" style="20" customWidth="1"/>
    <col min="3589" max="3589" width="10" style="20" customWidth="1"/>
    <col min="3590" max="3590" width="9.33203125" style="20" customWidth="1"/>
    <col min="3591" max="3591" width="7.33203125" style="20" customWidth="1"/>
    <col min="3592" max="3592" width="13.109375" style="20" customWidth="1"/>
    <col min="3593" max="3593" width="12.33203125" style="20" customWidth="1"/>
    <col min="3594" max="3594" width="11.21875" style="20" bestFit="1" customWidth="1"/>
    <col min="3595" max="3595" width="12.5546875" style="20" customWidth="1"/>
    <col min="3596" max="3596" width="12" style="20" customWidth="1"/>
    <col min="3597" max="3597" width="11.21875" style="20" bestFit="1" customWidth="1"/>
    <col min="3598" max="3598" width="12.33203125" style="20" customWidth="1"/>
    <col min="3599" max="3599" width="12.109375" style="20" customWidth="1"/>
    <col min="3600" max="3600" width="12.44140625" style="20" customWidth="1"/>
    <col min="3601" max="3601" width="11.44140625" style="20" bestFit="1" customWidth="1"/>
    <col min="3602" max="3602" width="13.33203125" style="20" customWidth="1"/>
    <col min="3603" max="3603" width="16.109375" style="20" customWidth="1"/>
    <col min="3604" max="3604" width="12.33203125" style="20" customWidth="1"/>
    <col min="3605" max="3605" width="12.109375" style="20" customWidth="1"/>
    <col min="3606" max="3606" width="11.21875" style="20" bestFit="1" customWidth="1"/>
    <col min="3607" max="3607" width="6.77734375" style="20" bestFit="1" customWidth="1"/>
    <col min="3608" max="3609" width="12" style="20" customWidth="1"/>
    <col min="3610" max="3611" width="12.44140625" style="20" customWidth="1"/>
    <col min="3612" max="3612" width="12" style="20" customWidth="1"/>
    <col min="3613" max="3613" width="11.109375" style="20" customWidth="1"/>
    <col min="3614" max="3840" width="8.88671875" style="20"/>
    <col min="3841" max="3841" width="6.44140625" style="20" customWidth="1"/>
    <col min="3842" max="3842" width="18.5546875" style="20" customWidth="1"/>
    <col min="3843" max="3843" width="15.21875" style="20" bestFit="1" customWidth="1"/>
    <col min="3844" max="3844" width="18.109375" style="20" customWidth="1"/>
    <col min="3845" max="3845" width="10" style="20" customWidth="1"/>
    <col min="3846" max="3846" width="9.33203125" style="20" customWidth="1"/>
    <col min="3847" max="3847" width="7.33203125" style="20" customWidth="1"/>
    <col min="3848" max="3848" width="13.109375" style="20" customWidth="1"/>
    <col min="3849" max="3849" width="12.33203125" style="20" customWidth="1"/>
    <col min="3850" max="3850" width="11.21875" style="20" bestFit="1" customWidth="1"/>
    <col min="3851" max="3851" width="12.5546875" style="20" customWidth="1"/>
    <col min="3852" max="3852" width="12" style="20" customWidth="1"/>
    <col min="3853" max="3853" width="11.21875" style="20" bestFit="1" customWidth="1"/>
    <col min="3854" max="3854" width="12.33203125" style="20" customWidth="1"/>
    <col min="3855" max="3855" width="12.109375" style="20" customWidth="1"/>
    <col min="3856" max="3856" width="12.44140625" style="20" customWidth="1"/>
    <col min="3857" max="3857" width="11.44140625" style="20" bestFit="1" customWidth="1"/>
    <col min="3858" max="3858" width="13.33203125" style="20" customWidth="1"/>
    <col min="3859" max="3859" width="16.109375" style="20" customWidth="1"/>
    <col min="3860" max="3860" width="12.33203125" style="20" customWidth="1"/>
    <col min="3861" max="3861" width="12.109375" style="20" customWidth="1"/>
    <col min="3862" max="3862" width="11.21875" style="20" bestFit="1" customWidth="1"/>
    <col min="3863" max="3863" width="6.77734375" style="20" bestFit="1" customWidth="1"/>
    <col min="3864" max="3865" width="12" style="20" customWidth="1"/>
    <col min="3866" max="3867" width="12.44140625" style="20" customWidth="1"/>
    <col min="3868" max="3868" width="12" style="20" customWidth="1"/>
    <col min="3869" max="3869" width="11.109375" style="20" customWidth="1"/>
    <col min="3870" max="4096" width="8.88671875" style="20"/>
    <col min="4097" max="4097" width="6.44140625" style="20" customWidth="1"/>
    <col min="4098" max="4098" width="18.5546875" style="20" customWidth="1"/>
    <col min="4099" max="4099" width="15.21875" style="20" bestFit="1" customWidth="1"/>
    <col min="4100" max="4100" width="18.109375" style="20" customWidth="1"/>
    <col min="4101" max="4101" width="10" style="20" customWidth="1"/>
    <col min="4102" max="4102" width="9.33203125" style="20" customWidth="1"/>
    <col min="4103" max="4103" width="7.33203125" style="20" customWidth="1"/>
    <col min="4104" max="4104" width="13.109375" style="20" customWidth="1"/>
    <col min="4105" max="4105" width="12.33203125" style="20" customWidth="1"/>
    <col min="4106" max="4106" width="11.21875" style="20" bestFit="1" customWidth="1"/>
    <col min="4107" max="4107" width="12.5546875" style="20" customWidth="1"/>
    <col min="4108" max="4108" width="12" style="20" customWidth="1"/>
    <col min="4109" max="4109" width="11.21875" style="20" bestFit="1" customWidth="1"/>
    <col min="4110" max="4110" width="12.33203125" style="20" customWidth="1"/>
    <col min="4111" max="4111" width="12.109375" style="20" customWidth="1"/>
    <col min="4112" max="4112" width="12.44140625" style="20" customWidth="1"/>
    <col min="4113" max="4113" width="11.44140625" style="20" bestFit="1" customWidth="1"/>
    <col min="4114" max="4114" width="13.33203125" style="20" customWidth="1"/>
    <col min="4115" max="4115" width="16.109375" style="20" customWidth="1"/>
    <col min="4116" max="4116" width="12.33203125" style="20" customWidth="1"/>
    <col min="4117" max="4117" width="12.109375" style="20" customWidth="1"/>
    <col min="4118" max="4118" width="11.21875" style="20" bestFit="1" customWidth="1"/>
    <col min="4119" max="4119" width="6.77734375" style="20" bestFit="1" customWidth="1"/>
    <col min="4120" max="4121" width="12" style="20" customWidth="1"/>
    <col min="4122" max="4123" width="12.44140625" style="20" customWidth="1"/>
    <col min="4124" max="4124" width="12" style="20" customWidth="1"/>
    <col min="4125" max="4125" width="11.109375" style="20" customWidth="1"/>
    <col min="4126" max="4352" width="8.88671875" style="20"/>
    <col min="4353" max="4353" width="6.44140625" style="20" customWidth="1"/>
    <col min="4354" max="4354" width="18.5546875" style="20" customWidth="1"/>
    <col min="4355" max="4355" width="15.21875" style="20" bestFit="1" customWidth="1"/>
    <col min="4356" max="4356" width="18.109375" style="20" customWidth="1"/>
    <col min="4357" max="4357" width="10" style="20" customWidth="1"/>
    <col min="4358" max="4358" width="9.33203125" style="20" customWidth="1"/>
    <col min="4359" max="4359" width="7.33203125" style="20" customWidth="1"/>
    <col min="4360" max="4360" width="13.109375" style="20" customWidth="1"/>
    <col min="4361" max="4361" width="12.33203125" style="20" customWidth="1"/>
    <col min="4362" max="4362" width="11.21875" style="20" bestFit="1" customWidth="1"/>
    <col min="4363" max="4363" width="12.5546875" style="20" customWidth="1"/>
    <col min="4364" max="4364" width="12" style="20" customWidth="1"/>
    <col min="4365" max="4365" width="11.21875" style="20" bestFit="1" customWidth="1"/>
    <col min="4366" max="4366" width="12.33203125" style="20" customWidth="1"/>
    <col min="4367" max="4367" width="12.109375" style="20" customWidth="1"/>
    <col min="4368" max="4368" width="12.44140625" style="20" customWidth="1"/>
    <col min="4369" max="4369" width="11.44140625" style="20" bestFit="1" customWidth="1"/>
    <col min="4370" max="4370" width="13.33203125" style="20" customWidth="1"/>
    <col min="4371" max="4371" width="16.109375" style="20" customWidth="1"/>
    <col min="4372" max="4372" width="12.33203125" style="20" customWidth="1"/>
    <col min="4373" max="4373" width="12.109375" style="20" customWidth="1"/>
    <col min="4374" max="4374" width="11.21875" style="20" bestFit="1" customWidth="1"/>
    <col min="4375" max="4375" width="6.77734375" style="20" bestFit="1" customWidth="1"/>
    <col min="4376" max="4377" width="12" style="20" customWidth="1"/>
    <col min="4378" max="4379" width="12.44140625" style="20" customWidth="1"/>
    <col min="4380" max="4380" width="12" style="20" customWidth="1"/>
    <col min="4381" max="4381" width="11.109375" style="20" customWidth="1"/>
    <col min="4382" max="4608" width="8.88671875" style="20"/>
    <col min="4609" max="4609" width="6.44140625" style="20" customWidth="1"/>
    <col min="4610" max="4610" width="18.5546875" style="20" customWidth="1"/>
    <col min="4611" max="4611" width="15.21875" style="20" bestFit="1" customWidth="1"/>
    <col min="4612" max="4612" width="18.109375" style="20" customWidth="1"/>
    <col min="4613" max="4613" width="10" style="20" customWidth="1"/>
    <col min="4614" max="4614" width="9.33203125" style="20" customWidth="1"/>
    <col min="4615" max="4615" width="7.33203125" style="20" customWidth="1"/>
    <col min="4616" max="4616" width="13.109375" style="20" customWidth="1"/>
    <col min="4617" max="4617" width="12.33203125" style="20" customWidth="1"/>
    <col min="4618" max="4618" width="11.21875" style="20" bestFit="1" customWidth="1"/>
    <col min="4619" max="4619" width="12.5546875" style="20" customWidth="1"/>
    <col min="4620" max="4620" width="12" style="20" customWidth="1"/>
    <col min="4621" max="4621" width="11.21875" style="20" bestFit="1" customWidth="1"/>
    <col min="4622" max="4622" width="12.33203125" style="20" customWidth="1"/>
    <col min="4623" max="4623" width="12.109375" style="20" customWidth="1"/>
    <col min="4624" max="4624" width="12.44140625" style="20" customWidth="1"/>
    <col min="4625" max="4625" width="11.44140625" style="20" bestFit="1" customWidth="1"/>
    <col min="4626" max="4626" width="13.33203125" style="20" customWidth="1"/>
    <col min="4627" max="4627" width="16.109375" style="20" customWidth="1"/>
    <col min="4628" max="4628" width="12.33203125" style="20" customWidth="1"/>
    <col min="4629" max="4629" width="12.109375" style="20" customWidth="1"/>
    <col min="4630" max="4630" width="11.21875" style="20" bestFit="1" customWidth="1"/>
    <col min="4631" max="4631" width="6.77734375" style="20" bestFit="1" customWidth="1"/>
    <col min="4632" max="4633" width="12" style="20" customWidth="1"/>
    <col min="4634" max="4635" width="12.44140625" style="20" customWidth="1"/>
    <col min="4636" max="4636" width="12" style="20" customWidth="1"/>
    <col min="4637" max="4637" width="11.109375" style="20" customWidth="1"/>
    <col min="4638" max="4864" width="8.88671875" style="20"/>
    <col min="4865" max="4865" width="6.44140625" style="20" customWidth="1"/>
    <col min="4866" max="4866" width="18.5546875" style="20" customWidth="1"/>
    <col min="4867" max="4867" width="15.21875" style="20" bestFit="1" customWidth="1"/>
    <col min="4868" max="4868" width="18.109375" style="20" customWidth="1"/>
    <col min="4869" max="4869" width="10" style="20" customWidth="1"/>
    <col min="4870" max="4870" width="9.33203125" style="20" customWidth="1"/>
    <col min="4871" max="4871" width="7.33203125" style="20" customWidth="1"/>
    <col min="4872" max="4872" width="13.109375" style="20" customWidth="1"/>
    <col min="4873" max="4873" width="12.33203125" style="20" customWidth="1"/>
    <col min="4874" max="4874" width="11.21875" style="20" bestFit="1" customWidth="1"/>
    <col min="4875" max="4875" width="12.5546875" style="20" customWidth="1"/>
    <col min="4876" max="4876" width="12" style="20" customWidth="1"/>
    <col min="4877" max="4877" width="11.21875" style="20" bestFit="1" customWidth="1"/>
    <col min="4878" max="4878" width="12.33203125" style="20" customWidth="1"/>
    <col min="4879" max="4879" width="12.109375" style="20" customWidth="1"/>
    <col min="4880" max="4880" width="12.44140625" style="20" customWidth="1"/>
    <col min="4881" max="4881" width="11.44140625" style="20" bestFit="1" customWidth="1"/>
    <col min="4882" max="4882" width="13.33203125" style="20" customWidth="1"/>
    <col min="4883" max="4883" width="16.109375" style="20" customWidth="1"/>
    <col min="4884" max="4884" width="12.33203125" style="20" customWidth="1"/>
    <col min="4885" max="4885" width="12.109375" style="20" customWidth="1"/>
    <col min="4886" max="4886" width="11.21875" style="20" bestFit="1" customWidth="1"/>
    <col min="4887" max="4887" width="6.77734375" style="20" bestFit="1" customWidth="1"/>
    <col min="4888" max="4889" width="12" style="20" customWidth="1"/>
    <col min="4890" max="4891" width="12.44140625" style="20" customWidth="1"/>
    <col min="4892" max="4892" width="12" style="20" customWidth="1"/>
    <col min="4893" max="4893" width="11.109375" style="20" customWidth="1"/>
    <col min="4894" max="5120" width="8.88671875" style="20"/>
    <col min="5121" max="5121" width="6.44140625" style="20" customWidth="1"/>
    <col min="5122" max="5122" width="18.5546875" style="20" customWidth="1"/>
    <col min="5123" max="5123" width="15.21875" style="20" bestFit="1" customWidth="1"/>
    <col min="5124" max="5124" width="18.109375" style="20" customWidth="1"/>
    <col min="5125" max="5125" width="10" style="20" customWidth="1"/>
    <col min="5126" max="5126" width="9.33203125" style="20" customWidth="1"/>
    <col min="5127" max="5127" width="7.33203125" style="20" customWidth="1"/>
    <col min="5128" max="5128" width="13.109375" style="20" customWidth="1"/>
    <col min="5129" max="5129" width="12.33203125" style="20" customWidth="1"/>
    <col min="5130" max="5130" width="11.21875" style="20" bestFit="1" customWidth="1"/>
    <col min="5131" max="5131" width="12.5546875" style="20" customWidth="1"/>
    <col min="5132" max="5132" width="12" style="20" customWidth="1"/>
    <col min="5133" max="5133" width="11.21875" style="20" bestFit="1" customWidth="1"/>
    <col min="5134" max="5134" width="12.33203125" style="20" customWidth="1"/>
    <col min="5135" max="5135" width="12.109375" style="20" customWidth="1"/>
    <col min="5136" max="5136" width="12.44140625" style="20" customWidth="1"/>
    <col min="5137" max="5137" width="11.44140625" style="20" bestFit="1" customWidth="1"/>
    <col min="5138" max="5138" width="13.33203125" style="20" customWidth="1"/>
    <col min="5139" max="5139" width="16.109375" style="20" customWidth="1"/>
    <col min="5140" max="5140" width="12.33203125" style="20" customWidth="1"/>
    <col min="5141" max="5141" width="12.109375" style="20" customWidth="1"/>
    <col min="5142" max="5142" width="11.21875" style="20" bestFit="1" customWidth="1"/>
    <col min="5143" max="5143" width="6.77734375" style="20" bestFit="1" customWidth="1"/>
    <col min="5144" max="5145" width="12" style="20" customWidth="1"/>
    <col min="5146" max="5147" width="12.44140625" style="20" customWidth="1"/>
    <col min="5148" max="5148" width="12" style="20" customWidth="1"/>
    <col min="5149" max="5149" width="11.109375" style="20" customWidth="1"/>
    <col min="5150" max="5376" width="8.88671875" style="20"/>
    <col min="5377" max="5377" width="6.44140625" style="20" customWidth="1"/>
    <col min="5378" max="5378" width="18.5546875" style="20" customWidth="1"/>
    <col min="5379" max="5379" width="15.21875" style="20" bestFit="1" customWidth="1"/>
    <col min="5380" max="5380" width="18.109375" style="20" customWidth="1"/>
    <col min="5381" max="5381" width="10" style="20" customWidth="1"/>
    <col min="5382" max="5382" width="9.33203125" style="20" customWidth="1"/>
    <col min="5383" max="5383" width="7.33203125" style="20" customWidth="1"/>
    <col min="5384" max="5384" width="13.109375" style="20" customWidth="1"/>
    <col min="5385" max="5385" width="12.33203125" style="20" customWidth="1"/>
    <col min="5386" max="5386" width="11.21875" style="20" bestFit="1" customWidth="1"/>
    <col min="5387" max="5387" width="12.5546875" style="20" customWidth="1"/>
    <col min="5388" max="5388" width="12" style="20" customWidth="1"/>
    <col min="5389" max="5389" width="11.21875" style="20" bestFit="1" customWidth="1"/>
    <col min="5390" max="5390" width="12.33203125" style="20" customWidth="1"/>
    <col min="5391" max="5391" width="12.109375" style="20" customWidth="1"/>
    <col min="5392" max="5392" width="12.44140625" style="20" customWidth="1"/>
    <col min="5393" max="5393" width="11.44140625" style="20" bestFit="1" customWidth="1"/>
    <col min="5394" max="5394" width="13.33203125" style="20" customWidth="1"/>
    <col min="5395" max="5395" width="16.109375" style="20" customWidth="1"/>
    <col min="5396" max="5396" width="12.33203125" style="20" customWidth="1"/>
    <col min="5397" max="5397" width="12.109375" style="20" customWidth="1"/>
    <col min="5398" max="5398" width="11.21875" style="20" bestFit="1" customWidth="1"/>
    <col min="5399" max="5399" width="6.77734375" style="20" bestFit="1" customWidth="1"/>
    <col min="5400" max="5401" width="12" style="20" customWidth="1"/>
    <col min="5402" max="5403" width="12.44140625" style="20" customWidth="1"/>
    <col min="5404" max="5404" width="12" style="20" customWidth="1"/>
    <col min="5405" max="5405" width="11.109375" style="20" customWidth="1"/>
    <col min="5406" max="5632" width="8.88671875" style="20"/>
    <col min="5633" max="5633" width="6.44140625" style="20" customWidth="1"/>
    <col min="5634" max="5634" width="18.5546875" style="20" customWidth="1"/>
    <col min="5635" max="5635" width="15.21875" style="20" bestFit="1" customWidth="1"/>
    <col min="5636" max="5636" width="18.109375" style="20" customWidth="1"/>
    <col min="5637" max="5637" width="10" style="20" customWidth="1"/>
    <col min="5638" max="5638" width="9.33203125" style="20" customWidth="1"/>
    <col min="5639" max="5639" width="7.33203125" style="20" customWidth="1"/>
    <col min="5640" max="5640" width="13.109375" style="20" customWidth="1"/>
    <col min="5641" max="5641" width="12.33203125" style="20" customWidth="1"/>
    <col min="5642" max="5642" width="11.21875" style="20" bestFit="1" customWidth="1"/>
    <col min="5643" max="5643" width="12.5546875" style="20" customWidth="1"/>
    <col min="5644" max="5644" width="12" style="20" customWidth="1"/>
    <col min="5645" max="5645" width="11.21875" style="20" bestFit="1" customWidth="1"/>
    <col min="5646" max="5646" width="12.33203125" style="20" customWidth="1"/>
    <col min="5647" max="5647" width="12.109375" style="20" customWidth="1"/>
    <col min="5648" max="5648" width="12.44140625" style="20" customWidth="1"/>
    <col min="5649" max="5649" width="11.44140625" style="20" bestFit="1" customWidth="1"/>
    <col min="5650" max="5650" width="13.33203125" style="20" customWidth="1"/>
    <col min="5651" max="5651" width="16.109375" style="20" customWidth="1"/>
    <col min="5652" max="5652" width="12.33203125" style="20" customWidth="1"/>
    <col min="5653" max="5653" width="12.109375" style="20" customWidth="1"/>
    <col min="5654" max="5654" width="11.21875" style="20" bestFit="1" customWidth="1"/>
    <col min="5655" max="5655" width="6.77734375" style="20" bestFit="1" customWidth="1"/>
    <col min="5656" max="5657" width="12" style="20" customWidth="1"/>
    <col min="5658" max="5659" width="12.44140625" style="20" customWidth="1"/>
    <col min="5660" max="5660" width="12" style="20" customWidth="1"/>
    <col min="5661" max="5661" width="11.109375" style="20" customWidth="1"/>
    <col min="5662" max="5888" width="8.88671875" style="20"/>
    <col min="5889" max="5889" width="6.44140625" style="20" customWidth="1"/>
    <col min="5890" max="5890" width="18.5546875" style="20" customWidth="1"/>
    <col min="5891" max="5891" width="15.21875" style="20" bestFit="1" customWidth="1"/>
    <col min="5892" max="5892" width="18.109375" style="20" customWidth="1"/>
    <col min="5893" max="5893" width="10" style="20" customWidth="1"/>
    <col min="5894" max="5894" width="9.33203125" style="20" customWidth="1"/>
    <col min="5895" max="5895" width="7.33203125" style="20" customWidth="1"/>
    <col min="5896" max="5896" width="13.109375" style="20" customWidth="1"/>
    <col min="5897" max="5897" width="12.33203125" style="20" customWidth="1"/>
    <col min="5898" max="5898" width="11.21875" style="20" bestFit="1" customWidth="1"/>
    <col min="5899" max="5899" width="12.5546875" style="20" customWidth="1"/>
    <col min="5900" max="5900" width="12" style="20" customWidth="1"/>
    <col min="5901" max="5901" width="11.21875" style="20" bestFit="1" customWidth="1"/>
    <col min="5902" max="5902" width="12.33203125" style="20" customWidth="1"/>
    <col min="5903" max="5903" width="12.109375" style="20" customWidth="1"/>
    <col min="5904" max="5904" width="12.44140625" style="20" customWidth="1"/>
    <col min="5905" max="5905" width="11.44140625" style="20" bestFit="1" customWidth="1"/>
    <col min="5906" max="5906" width="13.33203125" style="20" customWidth="1"/>
    <col min="5907" max="5907" width="16.109375" style="20" customWidth="1"/>
    <col min="5908" max="5908" width="12.33203125" style="20" customWidth="1"/>
    <col min="5909" max="5909" width="12.109375" style="20" customWidth="1"/>
    <col min="5910" max="5910" width="11.21875" style="20" bestFit="1" customWidth="1"/>
    <col min="5911" max="5911" width="6.77734375" style="20" bestFit="1" customWidth="1"/>
    <col min="5912" max="5913" width="12" style="20" customWidth="1"/>
    <col min="5914" max="5915" width="12.44140625" style="20" customWidth="1"/>
    <col min="5916" max="5916" width="12" style="20" customWidth="1"/>
    <col min="5917" max="5917" width="11.109375" style="20" customWidth="1"/>
    <col min="5918" max="6144" width="8.88671875" style="20"/>
    <col min="6145" max="6145" width="6.44140625" style="20" customWidth="1"/>
    <col min="6146" max="6146" width="18.5546875" style="20" customWidth="1"/>
    <col min="6147" max="6147" width="15.21875" style="20" bestFit="1" customWidth="1"/>
    <col min="6148" max="6148" width="18.109375" style="20" customWidth="1"/>
    <col min="6149" max="6149" width="10" style="20" customWidth="1"/>
    <col min="6150" max="6150" width="9.33203125" style="20" customWidth="1"/>
    <col min="6151" max="6151" width="7.33203125" style="20" customWidth="1"/>
    <col min="6152" max="6152" width="13.109375" style="20" customWidth="1"/>
    <col min="6153" max="6153" width="12.33203125" style="20" customWidth="1"/>
    <col min="6154" max="6154" width="11.21875" style="20" bestFit="1" customWidth="1"/>
    <col min="6155" max="6155" width="12.5546875" style="20" customWidth="1"/>
    <col min="6156" max="6156" width="12" style="20" customWidth="1"/>
    <col min="6157" max="6157" width="11.21875" style="20" bestFit="1" customWidth="1"/>
    <col min="6158" max="6158" width="12.33203125" style="20" customWidth="1"/>
    <col min="6159" max="6159" width="12.109375" style="20" customWidth="1"/>
    <col min="6160" max="6160" width="12.44140625" style="20" customWidth="1"/>
    <col min="6161" max="6161" width="11.44140625" style="20" bestFit="1" customWidth="1"/>
    <col min="6162" max="6162" width="13.33203125" style="20" customWidth="1"/>
    <col min="6163" max="6163" width="16.109375" style="20" customWidth="1"/>
    <col min="6164" max="6164" width="12.33203125" style="20" customWidth="1"/>
    <col min="6165" max="6165" width="12.109375" style="20" customWidth="1"/>
    <col min="6166" max="6166" width="11.21875" style="20" bestFit="1" customWidth="1"/>
    <col min="6167" max="6167" width="6.77734375" style="20" bestFit="1" customWidth="1"/>
    <col min="6168" max="6169" width="12" style="20" customWidth="1"/>
    <col min="6170" max="6171" width="12.44140625" style="20" customWidth="1"/>
    <col min="6172" max="6172" width="12" style="20" customWidth="1"/>
    <col min="6173" max="6173" width="11.109375" style="20" customWidth="1"/>
    <col min="6174" max="6400" width="8.88671875" style="20"/>
    <col min="6401" max="6401" width="6.44140625" style="20" customWidth="1"/>
    <col min="6402" max="6402" width="18.5546875" style="20" customWidth="1"/>
    <col min="6403" max="6403" width="15.21875" style="20" bestFit="1" customWidth="1"/>
    <col min="6404" max="6404" width="18.109375" style="20" customWidth="1"/>
    <col min="6405" max="6405" width="10" style="20" customWidth="1"/>
    <col min="6406" max="6406" width="9.33203125" style="20" customWidth="1"/>
    <col min="6407" max="6407" width="7.33203125" style="20" customWidth="1"/>
    <col min="6408" max="6408" width="13.109375" style="20" customWidth="1"/>
    <col min="6409" max="6409" width="12.33203125" style="20" customWidth="1"/>
    <col min="6410" max="6410" width="11.21875" style="20" bestFit="1" customWidth="1"/>
    <col min="6411" max="6411" width="12.5546875" style="20" customWidth="1"/>
    <col min="6412" max="6412" width="12" style="20" customWidth="1"/>
    <col min="6413" max="6413" width="11.21875" style="20" bestFit="1" customWidth="1"/>
    <col min="6414" max="6414" width="12.33203125" style="20" customWidth="1"/>
    <col min="6415" max="6415" width="12.109375" style="20" customWidth="1"/>
    <col min="6416" max="6416" width="12.44140625" style="20" customWidth="1"/>
    <col min="6417" max="6417" width="11.44140625" style="20" bestFit="1" customWidth="1"/>
    <col min="6418" max="6418" width="13.33203125" style="20" customWidth="1"/>
    <col min="6419" max="6419" width="16.109375" style="20" customWidth="1"/>
    <col min="6420" max="6420" width="12.33203125" style="20" customWidth="1"/>
    <col min="6421" max="6421" width="12.109375" style="20" customWidth="1"/>
    <col min="6422" max="6422" width="11.21875" style="20" bestFit="1" customWidth="1"/>
    <col min="6423" max="6423" width="6.77734375" style="20" bestFit="1" customWidth="1"/>
    <col min="6424" max="6425" width="12" style="20" customWidth="1"/>
    <col min="6426" max="6427" width="12.44140625" style="20" customWidth="1"/>
    <col min="6428" max="6428" width="12" style="20" customWidth="1"/>
    <col min="6429" max="6429" width="11.109375" style="20" customWidth="1"/>
    <col min="6430" max="6656" width="8.88671875" style="20"/>
    <col min="6657" max="6657" width="6.44140625" style="20" customWidth="1"/>
    <col min="6658" max="6658" width="18.5546875" style="20" customWidth="1"/>
    <col min="6659" max="6659" width="15.21875" style="20" bestFit="1" customWidth="1"/>
    <col min="6660" max="6660" width="18.109375" style="20" customWidth="1"/>
    <col min="6661" max="6661" width="10" style="20" customWidth="1"/>
    <col min="6662" max="6662" width="9.33203125" style="20" customWidth="1"/>
    <col min="6663" max="6663" width="7.33203125" style="20" customWidth="1"/>
    <col min="6664" max="6664" width="13.109375" style="20" customWidth="1"/>
    <col min="6665" max="6665" width="12.33203125" style="20" customWidth="1"/>
    <col min="6666" max="6666" width="11.21875" style="20" bestFit="1" customWidth="1"/>
    <col min="6667" max="6667" width="12.5546875" style="20" customWidth="1"/>
    <col min="6668" max="6668" width="12" style="20" customWidth="1"/>
    <col min="6669" max="6669" width="11.21875" style="20" bestFit="1" customWidth="1"/>
    <col min="6670" max="6670" width="12.33203125" style="20" customWidth="1"/>
    <col min="6671" max="6671" width="12.109375" style="20" customWidth="1"/>
    <col min="6672" max="6672" width="12.44140625" style="20" customWidth="1"/>
    <col min="6673" max="6673" width="11.44140625" style="20" bestFit="1" customWidth="1"/>
    <col min="6674" max="6674" width="13.33203125" style="20" customWidth="1"/>
    <col min="6675" max="6675" width="16.109375" style="20" customWidth="1"/>
    <col min="6676" max="6676" width="12.33203125" style="20" customWidth="1"/>
    <col min="6677" max="6677" width="12.109375" style="20" customWidth="1"/>
    <col min="6678" max="6678" width="11.21875" style="20" bestFit="1" customWidth="1"/>
    <col min="6679" max="6679" width="6.77734375" style="20" bestFit="1" customWidth="1"/>
    <col min="6680" max="6681" width="12" style="20" customWidth="1"/>
    <col min="6682" max="6683" width="12.44140625" style="20" customWidth="1"/>
    <col min="6684" max="6684" width="12" style="20" customWidth="1"/>
    <col min="6685" max="6685" width="11.109375" style="20" customWidth="1"/>
    <col min="6686" max="6912" width="8.88671875" style="20"/>
    <col min="6913" max="6913" width="6.44140625" style="20" customWidth="1"/>
    <col min="6914" max="6914" width="18.5546875" style="20" customWidth="1"/>
    <col min="6915" max="6915" width="15.21875" style="20" bestFit="1" customWidth="1"/>
    <col min="6916" max="6916" width="18.109375" style="20" customWidth="1"/>
    <col min="6917" max="6917" width="10" style="20" customWidth="1"/>
    <col min="6918" max="6918" width="9.33203125" style="20" customWidth="1"/>
    <col min="6919" max="6919" width="7.33203125" style="20" customWidth="1"/>
    <col min="6920" max="6920" width="13.109375" style="20" customWidth="1"/>
    <col min="6921" max="6921" width="12.33203125" style="20" customWidth="1"/>
    <col min="6922" max="6922" width="11.21875" style="20" bestFit="1" customWidth="1"/>
    <col min="6923" max="6923" width="12.5546875" style="20" customWidth="1"/>
    <col min="6924" max="6924" width="12" style="20" customWidth="1"/>
    <col min="6925" max="6925" width="11.21875" style="20" bestFit="1" customWidth="1"/>
    <col min="6926" max="6926" width="12.33203125" style="20" customWidth="1"/>
    <col min="6927" max="6927" width="12.109375" style="20" customWidth="1"/>
    <col min="6928" max="6928" width="12.44140625" style="20" customWidth="1"/>
    <col min="6929" max="6929" width="11.44140625" style="20" bestFit="1" customWidth="1"/>
    <col min="6930" max="6930" width="13.33203125" style="20" customWidth="1"/>
    <col min="6931" max="6931" width="16.109375" style="20" customWidth="1"/>
    <col min="6932" max="6932" width="12.33203125" style="20" customWidth="1"/>
    <col min="6933" max="6933" width="12.109375" style="20" customWidth="1"/>
    <col min="6934" max="6934" width="11.21875" style="20" bestFit="1" customWidth="1"/>
    <col min="6935" max="6935" width="6.77734375" style="20" bestFit="1" customWidth="1"/>
    <col min="6936" max="6937" width="12" style="20" customWidth="1"/>
    <col min="6938" max="6939" width="12.44140625" style="20" customWidth="1"/>
    <col min="6940" max="6940" width="12" style="20" customWidth="1"/>
    <col min="6941" max="6941" width="11.109375" style="20" customWidth="1"/>
    <col min="6942" max="7168" width="8.88671875" style="20"/>
    <col min="7169" max="7169" width="6.44140625" style="20" customWidth="1"/>
    <col min="7170" max="7170" width="18.5546875" style="20" customWidth="1"/>
    <col min="7171" max="7171" width="15.21875" style="20" bestFit="1" customWidth="1"/>
    <col min="7172" max="7172" width="18.109375" style="20" customWidth="1"/>
    <col min="7173" max="7173" width="10" style="20" customWidth="1"/>
    <col min="7174" max="7174" width="9.33203125" style="20" customWidth="1"/>
    <col min="7175" max="7175" width="7.33203125" style="20" customWidth="1"/>
    <col min="7176" max="7176" width="13.109375" style="20" customWidth="1"/>
    <col min="7177" max="7177" width="12.33203125" style="20" customWidth="1"/>
    <col min="7178" max="7178" width="11.21875" style="20" bestFit="1" customWidth="1"/>
    <col min="7179" max="7179" width="12.5546875" style="20" customWidth="1"/>
    <col min="7180" max="7180" width="12" style="20" customWidth="1"/>
    <col min="7181" max="7181" width="11.21875" style="20" bestFit="1" customWidth="1"/>
    <col min="7182" max="7182" width="12.33203125" style="20" customWidth="1"/>
    <col min="7183" max="7183" width="12.109375" style="20" customWidth="1"/>
    <col min="7184" max="7184" width="12.44140625" style="20" customWidth="1"/>
    <col min="7185" max="7185" width="11.44140625" style="20" bestFit="1" customWidth="1"/>
    <col min="7186" max="7186" width="13.33203125" style="20" customWidth="1"/>
    <col min="7187" max="7187" width="16.109375" style="20" customWidth="1"/>
    <col min="7188" max="7188" width="12.33203125" style="20" customWidth="1"/>
    <col min="7189" max="7189" width="12.109375" style="20" customWidth="1"/>
    <col min="7190" max="7190" width="11.21875" style="20" bestFit="1" customWidth="1"/>
    <col min="7191" max="7191" width="6.77734375" style="20" bestFit="1" customWidth="1"/>
    <col min="7192" max="7193" width="12" style="20" customWidth="1"/>
    <col min="7194" max="7195" width="12.44140625" style="20" customWidth="1"/>
    <col min="7196" max="7196" width="12" style="20" customWidth="1"/>
    <col min="7197" max="7197" width="11.109375" style="20" customWidth="1"/>
    <col min="7198" max="7424" width="8.88671875" style="20"/>
    <col min="7425" max="7425" width="6.44140625" style="20" customWidth="1"/>
    <col min="7426" max="7426" width="18.5546875" style="20" customWidth="1"/>
    <col min="7427" max="7427" width="15.21875" style="20" bestFit="1" customWidth="1"/>
    <col min="7428" max="7428" width="18.109375" style="20" customWidth="1"/>
    <col min="7429" max="7429" width="10" style="20" customWidth="1"/>
    <col min="7430" max="7430" width="9.33203125" style="20" customWidth="1"/>
    <col min="7431" max="7431" width="7.33203125" style="20" customWidth="1"/>
    <col min="7432" max="7432" width="13.109375" style="20" customWidth="1"/>
    <col min="7433" max="7433" width="12.33203125" style="20" customWidth="1"/>
    <col min="7434" max="7434" width="11.21875" style="20" bestFit="1" customWidth="1"/>
    <col min="7435" max="7435" width="12.5546875" style="20" customWidth="1"/>
    <col min="7436" max="7436" width="12" style="20" customWidth="1"/>
    <col min="7437" max="7437" width="11.21875" style="20" bestFit="1" customWidth="1"/>
    <col min="7438" max="7438" width="12.33203125" style="20" customWidth="1"/>
    <col min="7439" max="7439" width="12.109375" style="20" customWidth="1"/>
    <col min="7440" max="7440" width="12.44140625" style="20" customWidth="1"/>
    <col min="7441" max="7441" width="11.44140625" style="20" bestFit="1" customWidth="1"/>
    <col min="7442" max="7442" width="13.33203125" style="20" customWidth="1"/>
    <col min="7443" max="7443" width="16.109375" style="20" customWidth="1"/>
    <col min="7444" max="7444" width="12.33203125" style="20" customWidth="1"/>
    <col min="7445" max="7445" width="12.109375" style="20" customWidth="1"/>
    <col min="7446" max="7446" width="11.21875" style="20" bestFit="1" customWidth="1"/>
    <col min="7447" max="7447" width="6.77734375" style="20" bestFit="1" customWidth="1"/>
    <col min="7448" max="7449" width="12" style="20" customWidth="1"/>
    <col min="7450" max="7451" width="12.44140625" style="20" customWidth="1"/>
    <col min="7452" max="7452" width="12" style="20" customWidth="1"/>
    <col min="7453" max="7453" width="11.109375" style="20" customWidth="1"/>
    <col min="7454" max="7680" width="8.88671875" style="20"/>
    <col min="7681" max="7681" width="6.44140625" style="20" customWidth="1"/>
    <col min="7682" max="7682" width="18.5546875" style="20" customWidth="1"/>
    <col min="7683" max="7683" width="15.21875" style="20" bestFit="1" customWidth="1"/>
    <col min="7684" max="7684" width="18.109375" style="20" customWidth="1"/>
    <col min="7685" max="7685" width="10" style="20" customWidth="1"/>
    <col min="7686" max="7686" width="9.33203125" style="20" customWidth="1"/>
    <col min="7687" max="7687" width="7.33203125" style="20" customWidth="1"/>
    <col min="7688" max="7688" width="13.109375" style="20" customWidth="1"/>
    <col min="7689" max="7689" width="12.33203125" style="20" customWidth="1"/>
    <col min="7690" max="7690" width="11.21875" style="20" bestFit="1" customWidth="1"/>
    <col min="7691" max="7691" width="12.5546875" style="20" customWidth="1"/>
    <col min="7692" max="7692" width="12" style="20" customWidth="1"/>
    <col min="7693" max="7693" width="11.21875" style="20" bestFit="1" customWidth="1"/>
    <col min="7694" max="7694" width="12.33203125" style="20" customWidth="1"/>
    <col min="7695" max="7695" width="12.109375" style="20" customWidth="1"/>
    <col min="7696" max="7696" width="12.44140625" style="20" customWidth="1"/>
    <col min="7697" max="7697" width="11.44140625" style="20" bestFit="1" customWidth="1"/>
    <col min="7698" max="7698" width="13.33203125" style="20" customWidth="1"/>
    <col min="7699" max="7699" width="16.109375" style="20" customWidth="1"/>
    <col min="7700" max="7700" width="12.33203125" style="20" customWidth="1"/>
    <col min="7701" max="7701" width="12.109375" style="20" customWidth="1"/>
    <col min="7702" max="7702" width="11.21875" style="20" bestFit="1" customWidth="1"/>
    <col min="7703" max="7703" width="6.77734375" style="20" bestFit="1" customWidth="1"/>
    <col min="7704" max="7705" width="12" style="20" customWidth="1"/>
    <col min="7706" max="7707" width="12.44140625" style="20" customWidth="1"/>
    <col min="7708" max="7708" width="12" style="20" customWidth="1"/>
    <col min="7709" max="7709" width="11.109375" style="20" customWidth="1"/>
    <col min="7710" max="7936" width="8.88671875" style="20"/>
    <col min="7937" max="7937" width="6.44140625" style="20" customWidth="1"/>
    <col min="7938" max="7938" width="18.5546875" style="20" customWidth="1"/>
    <col min="7939" max="7939" width="15.21875" style="20" bestFit="1" customWidth="1"/>
    <col min="7940" max="7940" width="18.109375" style="20" customWidth="1"/>
    <col min="7941" max="7941" width="10" style="20" customWidth="1"/>
    <col min="7942" max="7942" width="9.33203125" style="20" customWidth="1"/>
    <col min="7943" max="7943" width="7.33203125" style="20" customWidth="1"/>
    <col min="7944" max="7944" width="13.109375" style="20" customWidth="1"/>
    <col min="7945" max="7945" width="12.33203125" style="20" customWidth="1"/>
    <col min="7946" max="7946" width="11.21875" style="20" bestFit="1" customWidth="1"/>
    <col min="7947" max="7947" width="12.5546875" style="20" customWidth="1"/>
    <col min="7948" max="7948" width="12" style="20" customWidth="1"/>
    <col min="7949" max="7949" width="11.21875" style="20" bestFit="1" customWidth="1"/>
    <col min="7950" max="7950" width="12.33203125" style="20" customWidth="1"/>
    <col min="7951" max="7951" width="12.109375" style="20" customWidth="1"/>
    <col min="7952" max="7952" width="12.44140625" style="20" customWidth="1"/>
    <col min="7953" max="7953" width="11.44140625" style="20" bestFit="1" customWidth="1"/>
    <col min="7954" max="7954" width="13.33203125" style="20" customWidth="1"/>
    <col min="7955" max="7955" width="16.109375" style="20" customWidth="1"/>
    <col min="7956" max="7956" width="12.33203125" style="20" customWidth="1"/>
    <col min="7957" max="7957" width="12.109375" style="20" customWidth="1"/>
    <col min="7958" max="7958" width="11.21875" style="20" bestFit="1" customWidth="1"/>
    <col min="7959" max="7959" width="6.77734375" style="20" bestFit="1" customWidth="1"/>
    <col min="7960" max="7961" width="12" style="20" customWidth="1"/>
    <col min="7962" max="7963" width="12.44140625" style="20" customWidth="1"/>
    <col min="7964" max="7964" width="12" style="20" customWidth="1"/>
    <col min="7965" max="7965" width="11.109375" style="20" customWidth="1"/>
    <col min="7966" max="8192" width="8.88671875" style="20"/>
    <col min="8193" max="8193" width="6.44140625" style="20" customWidth="1"/>
    <col min="8194" max="8194" width="18.5546875" style="20" customWidth="1"/>
    <col min="8195" max="8195" width="15.21875" style="20" bestFit="1" customWidth="1"/>
    <col min="8196" max="8196" width="18.109375" style="20" customWidth="1"/>
    <col min="8197" max="8197" width="10" style="20" customWidth="1"/>
    <col min="8198" max="8198" width="9.33203125" style="20" customWidth="1"/>
    <col min="8199" max="8199" width="7.33203125" style="20" customWidth="1"/>
    <col min="8200" max="8200" width="13.109375" style="20" customWidth="1"/>
    <col min="8201" max="8201" width="12.33203125" style="20" customWidth="1"/>
    <col min="8202" max="8202" width="11.21875" style="20" bestFit="1" customWidth="1"/>
    <col min="8203" max="8203" width="12.5546875" style="20" customWidth="1"/>
    <col min="8204" max="8204" width="12" style="20" customWidth="1"/>
    <col min="8205" max="8205" width="11.21875" style="20" bestFit="1" customWidth="1"/>
    <col min="8206" max="8206" width="12.33203125" style="20" customWidth="1"/>
    <col min="8207" max="8207" width="12.109375" style="20" customWidth="1"/>
    <col min="8208" max="8208" width="12.44140625" style="20" customWidth="1"/>
    <col min="8209" max="8209" width="11.44140625" style="20" bestFit="1" customWidth="1"/>
    <col min="8210" max="8210" width="13.33203125" style="20" customWidth="1"/>
    <col min="8211" max="8211" width="16.109375" style="20" customWidth="1"/>
    <col min="8212" max="8212" width="12.33203125" style="20" customWidth="1"/>
    <col min="8213" max="8213" width="12.109375" style="20" customWidth="1"/>
    <col min="8214" max="8214" width="11.21875" style="20" bestFit="1" customWidth="1"/>
    <col min="8215" max="8215" width="6.77734375" style="20" bestFit="1" customWidth="1"/>
    <col min="8216" max="8217" width="12" style="20" customWidth="1"/>
    <col min="8218" max="8219" width="12.44140625" style="20" customWidth="1"/>
    <col min="8220" max="8220" width="12" style="20" customWidth="1"/>
    <col min="8221" max="8221" width="11.109375" style="20" customWidth="1"/>
    <col min="8222" max="8448" width="8.88671875" style="20"/>
    <col min="8449" max="8449" width="6.44140625" style="20" customWidth="1"/>
    <col min="8450" max="8450" width="18.5546875" style="20" customWidth="1"/>
    <col min="8451" max="8451" width="15.21875" style="20" bestFit="1" customWidth="1"/>
    <col min="8452" max="8452" width="18.109375" style="20" customWidth="1"/>
    <col min="8453" max="8453" width="10" style="20" customWidth="1"/>
    <col min="8454" max="8454" width="9.33203125" style="20" customWidth="1"/>
    <col min="8455" max="8455" width="7.33203125" style="20" customWidth="1"/>
    <col min="8456" max="8456" width="13.109375" style="20" customWidth="1"/>
    <col min="8457" max="8457" width="12.33203125" style="20" customWidth="1"/>
    <col min="8458" max="8458" width="11.21875" style="20" bestFit="1" customWidth="1"/>
    <col min="8459" max="8459" width="12.5546875" style="20" customWidth="1"/>
    <col min="8460" max="8460" width="12" style="20" customWidth="1"/>
    <col min="8461" max="8461" width="11.21875" style="20" bestFit="1" customWidth="1"/>
    <col min="8462" max="8462" width="12.33203125" style="20" customWidth="1"/>
    <col min="8463" max="8463" width="12.109375" style="20" customWidth="1"/>
    <col min="8464" max="8464" width="12.44140625" style="20" customWidth="1"/>
    <col min="8465" max="8465" width="11.44140625" style="20" bestFit="1" customWidth="1"/>
    <col min="8466" max="8466" width="13.33203125" style="20" customWidth="1"/>
    <col min="8467" max="8467" width="16.109375" style="20" customWidth="1"/>
    <col min="8468" max="8468" width="12.33203125" style="20" customWidth="1"/>
    <col min="8469" max="8469" width="12.109375" style="20" customWidth="1"/>
    <col min="8470" max="8470" width="11.21875" style="20" bestFit="1" customWidth="1"/>
    <col min="8471" max="8471" width="6.77734375" style="20" bestFit="1" customWidth="1"/>
    <col min="8472" max="8473" width="12" style="20" customWidth="1"/>
    <col min="8474" max="8475" width="12.44140625" style="20" customWidth="1"/>
    <col min="8476" max="8476" width="12" style="20" customWidth="1"/>
    <col min="8477" max="8477" width="11.109375" style="20" customWidth="1"/>
    <col min="8478" max="8704" width="8.88671875" style="20"/>
    <col min="8705" max="8705" width="6.44140625" style="20" customWidth="1"/>
    <col min="8706" max="8706" width="18.5546875" style="20" customWidth="1"/>
    <col min="8707" max="8707" width="15.21875" style="20" bestFit="1" customWidth="1"/>
    <col min="8708" max="8708" width="18.109375" style="20" customWidth="1"/>
    <col min="8709" max="8709" width="10" style="20" customWidth="1"/>
    <col min="8710" max="8710" width="9.33203125" style="20" customWidth="1"/>
    <col min="8711" max="8711" width="7.33203125" style="20" customWidth="1"/>
    <col min="8712" max="8712" width="13.109375" style="20" customWidth="1"/>
    <col min="8713" max="8713" width="12.33203125" style="20" customWidth="1"/>
    <col min="8714" max="8714" width="11.21875" style="20" bestFit="1" customWidth="1"/>
    <col min="8715" max="8715" width="12.5546875" style="20" customWidth="1"/>
    <col min="8716" max="8716" width="12" style="20" customWidth="1"/>
    <col min="8717" max="8717" width="11.21875" style="20" bestFit="1" customWidth="1"/>
    <col min="8718" max="8718" width="12.33203125" style="20" customWidth="1"/>
    <col min="8719" max="8719" width="12.109375" style="20" customWidth="1"/>
    <col min="8720" max="8720" width="12.44140625" style="20" customWidth="1"/>
    <col min="8721" max="8721" width="11.44140625" style="20" bestFit="1" customWidth="1"/>
    <col min="8722" max="8722" width="13.33203125" style="20" customWidth="1"/>
    <col min="8723" max="8723" width="16.109375" style="20" customWidth="1"/>
    <col min="8724" max="8724" width="12.33203125" style="20" customWidth="1"/>
    <col min="8725" max="8725" width="12.109375" style="20" customWidth="1"/>
    <col min="8726" max="8726" width="11.21875" style="20" bestFit="1" customWidth="1"/>
    <col min="8727" max="8727" width="6.77734375" style="20" bestFit="1" customWidth="1"/>
    <col min="8728" max="8729" width="12" style="20" customWidth="1"/>
    <col min="8730" max="8731" width="12.44140625" style="20" customWidth="1"/>
    <col min="8732" max="8732" width="12" style="20" customWidth="1"/>
    <col min="8733" max="8733" width="11.109375" style="20" customWidth="1"/>
    <col min="8734" max="8960" width="8.88671875" style="20"/>
    <col min="8961" max="8961" width="6.44140625" style="20" customWidth="1"/>
    <col min="8962" max="8962" width="18.5546875" style="20" customWidth="1"/>
    <col min="8963" max="8963" width="15.21875" style="20" bestFit="1" customWidth="1"/>
    <col min="8964" max="8964" width="18.109375" style="20" customWidth="1"/>
    <col min="8965" max="8965" width="10" style="20" customWidth="1"/>
    <col min="8966" max="8966" width="9.33203125" style="20" customWidth="1"/>
    <col min="8967" max="8967" width="7.33203125" style="20" customWidth="1"/>
    <col min="8968" max="8968" width="13.109375" style="20" customWidth="1"/>
    <col min="8969" max="8969" width="12.33203125" style="20" customWidth="1"/>
    <col min="8970" max="8970" width="11.21875" style="20" bestFit="1" customWidth="1"/>
    <col min="8971" max="8971" width="12.5546875" style="20" customWidth="1"/>
    <col min="8972" max="8972" width="12" style="20" customWidth="1"/>
    <col min="8973" max="8973" width="11.21875" style="20" bestFit="1" customWidth="1"/>
    <col min="8974" max="8974" width="12.33203125" style="20" customWidth="1"/>
    <col min="8975" max="8975" width="12.109375" style="20" customWidth="1"/>
    <col min="8976" max="8976" width="12.44140625" style="20" customWidth="1"/>
    <col min="8977" max="8977" width="11.44140625" style="20" bestFit="1" customWidth="1"/>
    <col min="8978" max="8978" width="13.33203125" style="20" customWidth="1"/>
    <col min="8979" max="8979" width="16.109375" style="20" customWidth="1"/>
    <col min="8980" max="8980" width="12.33203125" style="20" customWidth="1"/>
    <col min="8981" max="8981" width="12.109375" style="20" customWidth="1"/>
    <col min="8982" max="8982" width="11.21875" style="20" bestFit="1" customWidth="1"/>
    <col min="8983" max="8983" width="6.77734375" style="20" bestFit="1" customWidth="1"/>
    <col min="8984" max="8985" width="12" style="20" customWidth="1"/>
    <col min="8986" max="8987" width="12.44140625" style="20" customWidth="1"/>
    <col min="8988" max="8988" width="12" style="20" customWidth="1"/>
    <col min="8989" max="8989" width="11.109375" style="20" customWidth="1"/>
    <col min="8990" max="9216" width="8.88671875" style="20"/>
    <col min="9217" max="9217" width="6.44140625" style="20" customWidth="1"/>
    <col min="9218" max="9218" width="18.5546875" style="20" customWidth="1"/>
    <col min="9219" max="9219" width="15.21875" style="20" bestFit="1" customWidth="1"/>
    <col min="9220" max="9220" width="18.109375" style="20" customWidth="1"/>
    <col min="9221" max="9221" width="10" style="20" customWidth="1"/>
    <col min="9222" max="9222" width="9.33203125" style="20" customWidth="1"/>
    <col min="9223" max="9223" width="7.33203125" style="20" customWidth="1"/>
    <col min="9224" max="9224" width="13.109375" style="20" customWidth="1"/>
    <col min="9225" max="9225" width="12.33203125" style="20" customWidth="1"/>
    <col min="9226" max="9226" width="11.21875" style="20" bestFit="1" customWidth="1"/>
    <col min="9227" max="9227" width="12.5546875" style="20" customWidth="1"/>
    <col min="9228" max="9228" width="12" style="20" customWidth="1"/>
    <col min="9229" max="9229" width="11.21875" style="20" bestFit="1" customWidth="1"/>
    <col min="9230" max="9230" width="12.33203125" style="20" customWidth="1"/>
    <col min="9231" max="9231" width="12.109375" style="20" customWidth="1"/>
    <col min="9232" max="9232" width="12.44140625" style="20" customWidth="1"/>
    <col min="9233" max="9233" width="11.44140625" style="20" bestFit="1" customWidth="1"/>
    <col min="9234" max="9234" width="13.33203125" style="20" customWidth="1"/>
    <col min="9235" max="9235" width="16.109375" style="20" customWidth="1"/>
    <col min="9236" max="9236" width="12.33203125" style="20" customWidth="1"/>
    <col min="9237" max="9237" width="12.109375" style="20" customWidth="1"/>
    <col min="9238" max="9238" width="11.21875" style="20" bestFit="1" customWidth="1"/>
    <col min="9239" max="9239" width="6.77734375" style="20" bestFit="1" customWidth="1"/>
    <col min="9240" max="9241" width="12" style="20" customWidth="1"/>
    <col min="9242" max="9243" width="12.44140625" style="20" customWidth="1"/>
    <col min="9244" max="9244" width="12" style="20" customWidth="1"/>
    <col min="9245" max="9245" width="11.109375" style="20" customWidth="1"/>
    <col min="9246" max="9472" width="8.88671875" style="20"/>
    <col min="9473" max="9473" width="6.44140625" style="20" customWidth="1"/>
    <col min="9474" max="9474" width="18.5546875" style="20" customWidth="1"/>
    <col min="9475" max="9475" width="15.21875" style="20" bestFit="1" customWidth="1"/>
    <col min="9476" max="9476" width="18.109375" style="20" customWidth="1"/>
    <col min="9477" max="9477" width="10" style="20" customWidth="1"/>
    <col min="9478" max="9478" width="9.33203125" style="20" customWidth="1"/>
    <col min="9479" max="9479" width="7.33203125" style="20" customWidth="1"/>
    <col min="9480" max="9480" width="13.109375" style="20" customWidth="1"/>
    <col min="9481" max="9481" width="12.33203125" style="20" customWidth="1"/>
    <col min="9482" max="9482" width="11.21875" style="20" bestFit="1" customWidth="1"/>
    <col min="9483" max="9483" width="12.5546875" style="20" customWidth="1"/>
    <col min="9484" max="9484" width="12" style="20" customWidth="1"/>
    <col min="9485" max="9485" width="11.21875" style="20" bestFit="1" customWidth="1"/>
    <col min="9486" max="9486" width="12.33203125" style="20" customWidth="1"/>
    <col min="9487" max="9487" width="12.109375" style="20" customWidth="1"/>
    <col min="9488" max="9488" width="12.44140625" style="20" customWidth="1"/>
    <col min="9489" max="9489" width="11.44140625" style="20" bestFit="1" customWidth="1"/>
    <col min="9490" max="9490" width="13.33203125" style="20" customWidth="1"/>
    <col min="9491" max="9491" width="16.109375" style="20" customWidth="1"/>
    <col min="9492" max="9492" width="12.33203125" style="20" customWidth="1"/>
    <col min="9493" max="9493" width="12.109375" style="20" customWidth="1"/>
    <col min="9494" max="9494" width="11.21875" style="20" bestFit="1" customWidth="1"/>
    <col min="9495" max="9495" width="6.77734375" style="20" bestFit="1" customWidth="1"/>
    <col min="9496" max="9497" width="12" style="20" customWidth="1"/>
    <col min="9498" max="9499" width="12.44140625" style="20" customWidth="1"/>
    <col min="9500" max="9500" width="12" style="20" customWidth="1"/>
    <col min="9501" max="9501" width="11.109375" style="20" customWidth="1"/>
    <col min="9502" max="9728" width="8.88671875" style="20"/>
    <col min="9729" max="9729" width="6.44140625" style="20" customWidth="1"/>
    <col min="9730" max="9730" width="18.5546875" style="20" customWidth="1"/>
    <col min="9731" max="9731" width="15.21875" style="20" bestFit="1" customWidth="1"/>
    <col min="9732" max="9732" width="18.109375" style="20" customWidth="1"/>
    <col min="9733" max="9733" width="10" style="20" customWidth="1"/>
    <col min="9734" max="9734" width="9.33203125" style="20" customWidth="1"/>
    <col min="9735" max="9735" width="7.33203125" style="20" customWidth="1"/>
    <col min="9736" max="9736" width="13.109375" style="20" customWidth="1"/>
    <col min="9737" max="9737" width="12.33203125" style="20" customWidth="1"/>
    <col min="9738" max="9738" width="11.21875" style="20" bestFit="1" customWidth="1"/>
    <col min="9739" max="9739" width="12.5546875" style="20" customWidth="1"/>
    <col min="9740" max="9740" width="12" style="20" customWidth="1"/>
    <col min="9741" max="9741" width="11.21875" style="20" bestFit="1" customWidth="1"/>
    <col min="9742" max="9742" width="12.33203125" style="20" customWidth="1"/>
    <col min="9743" max="9743" width="12.109375" style="20" customWidth="1"/>
    <col min="9744" max="9744" width="12.44140625" style="20" customWidth="1"/>
    <col min="9745" max="9745" width="11.44140625" style="20" bestFit="1" customWidth="1"/>
    <col min="9746" max="9746" width="13.33203125" style="20" customWidth="1"/>
    <col min="9747" max="9747" width="16.109375" style="20" customWidth="1"/>
    <col min="9748" max="9748" width="12.33203125" style="20" customWidth="1"/>
    <col min="9749" max="9749" width="12.109375" style="20" customWidth="1"/>
    <col min="9750" max="9750" width="11.21875" style="20" bestFit="1" customWidth="1"/>
    <col min="9751" max="9751" width="6.77734375" style="20" bestFit="1" customWidth="1"/>
    <col min="9752" max="9753" width="12" style="20" customWidth="1"/>
    <col min="9754" max="9755" width="12.44140625" style="20" customWidth="1"/>
    <col min="9756" max="9756" width="12" style="20" customWidth="1"/>
    <col min="9757" max="9757" width="11.109375" style="20" customWidth="1"/>
    <col min="9758" max="9984" width="8.88671875" style="20"/>
    <col min="9985" max="9985" width="6.44140625" style="20" customWidth="1"/>
    <col min="9986" max="9986" width="18.5546875" style="20" customWidth="1"/>
    <col min="9987" max="9987" width="15.21875" style="20" bestFit="1" customWidth="1"/>
    <col min="9988" max="9988" width="18.109375" style="20" customWidth="1"/>
    <col min="9989" max="9989" width="10" style="20" customWidth="1"/>
    <col min="9990" max="9990" width="9.33203125" style="20" customWidth="1"/>
    <col min="9991" max="9991" width="7.33203125" style="20" customWidth="1"/>
    <col min="9992" max="9992" width="13.109375" style="20" customWidth="1"/>
    <col min="9993" max="9993" width="12.33203125" style="20" customWidth="1"/>
    <col min="9994" max="9994" width="11.21875" style="20" bestFit="1" customWidth="1"/>
    <col min="9995" max="9995" width="12.5546875" style="20" customWidth="1"/>
    <col min="9996" max="9996" width="12" style="20" customWidth="1"/>
    <col min="9997" max="9997" width="11.21875" style="20" bestFit="1" customWidth="1"/>
    <col min="9998" max="9998" width="12.33203125" style="20" customWidth="1"/>
    <col min="9999" max="9999" width="12.109375" style="20" customWidth="1"/>
    <col min="10000" max="10000" width="12.44140625" style="20" customWidth="1"/>
    <col min="10001" max="10001" width="11.44140625" style="20" bestFit="1" customWidth="1"/>
    <col min="10002" max="10002" width="13.33203125" style="20" customWidth="1"/>
    <col min="10003" max="10003" width="16.109375" style="20" customWidth="1"/>
    <col min="10004" max="10004" width="12.33203125" style="20" customWidth="1"/>
    <col min="10005" max="10005" width="12.109375" style="20" customWidth="1"/>
    <col min="10006" max="10006" width="11.21875" style="20" bestFit="1" customWidth="1"/>
    <col min="10007" max="10007" width="6.77734375" style="20" bestFit="1" customWidth="1"/>
    <col min="10008" max="10009" width="12" style="20" customWidth="1"/>
    <col min="10010" max="10011" width="12.44140625" style="20" customWidth="1"/>
    <col min="10012" max="10012" width="12" style="20" customWidth="1"/>
    <col min="10013" max="10013" width="11.109375" style="20" customWidth="1"/>
    <col min="10014" max="10240" width="8.88671875" style="20"/>
    <col min="10241" max="10241" width="6.44140625" style="20" customWidth="1"/>
    <col min="10242" max="10242" width="18.5546875" style="20" customWidth="1"/>
    <col min="10243" max="10243" width="15.21875" style="20" bestFit="1" customWidth="1"/>
    <col min="10244" max="10244" width="18.109375" style="20" customWidth="1"/>
    <col min="10245" max="10245" width="10" style="20" customWidth="1"/>
    <col min="10246" max="10246" width="9.33203125" style="20" customWidth="1"/>
    <col min="10247" max="10247" width="7.33203125" style="20" customWidth="1"/>
    <col min="10248" max="10248" width="13.109375" style="20" customWidth="1"/>
    <col min="10249" max="10249" width="12.33203125" style="20" customWidth="1"/>
    <col min="10250" max="10250" width="11.21875" style="20" bestFit="1" customWidth="1"/>
    <col min="10251" max="10251" width="12.5546875" style="20" customWidth="1"/>
    <col min="10252" max="10252" width="12" style="20" customWidth="1"/>
    <col min="10253" max="10253" width="11.21875" style="20" bestFit="1" customWidth="1"/>
    <col min="10254" max="10254" width="12.33203125" style="20" customWidth="1"/>
    <col min="10255" max="10255" width="12.109375" style="20" customWidth="1"/>
    <col min="10256" max="10256" width="12.44140625" style="20" customWidth="1"/>
    <col min="10257" max="10257" width="11.44140625" style="20" bestFit="1" customWidth="1"/>
    <col min="10258" max="10258" width="13.33203125" style="20" customWidth="1"/>
    <col min="10259" max="10259" width="16.109375" style="20" customWidth="1"/>
    <col min="10260" max="10260" width="12.33203125" style="20" customWidth="1"/>
    <col min="10261" max="10261" width="12.109375" style="20" customWidth="1"/>
    <col min="10262" max="10262" width="11.21875" style="20" bestFit="1" customWidth="1"/>
    <col min="10263" max="10263" width="6.77734375" style="20" bestFit="1" customWidth="1"/>
    <col min="10264" max="10265" width="12" style="20" customWidth="1"/>
    <col min="10266" max="10267" width="12.44140625" style="20" customWidth="1"/>
    <col min="10268" max="10268" width="12" style="20" customWidth="1"/>
    <col min="10269" max="10269" width="11.109375" style="20" customWidth="1"/>
    <col min="10270" max="10496" width="8.88671875" style="20"/>
    <col min="10497" max="10497" width="6.44140625" style="20" customWidth="1"/>
    <col min="10498" max="10498" width="18.5546875" style="20" customWidth="1"/>
    <col min="10499" max="10499" width="15.21875" style="20" bestFit="1" customWidth="1"/>
    <col min="10500" max="10500" width="18.109375" style="20" customWidth="1"/>
    <col min="10501" max="10501" width="10" style="20" customWidth="1"/>
    <col min="10502" max="10502" width="9.33203125" style="20" customWidth="1"/>
    <col min="10503" max="10503" width="7.33203125" style="20" customWidth="1"/>
    <col min="10504" max="10504" width="13.109375" style="20" customWidth="1"/>
    <col min="10505" max="10505" width="12.33203125" style="20" customWidth="1"/>
    <col min="10506" max="10506" width="11.21875" style="20" bestFit="1" customWidth="1"/>
    <col min="10507" max="10507" width="12.5546875" style="20" customWidth="1"/>
    <col min="10508" max="10508" width="12" style="20" customWidth="1"/>
    <col min="10509" max="10509" width="11.21875" style="20" bestFit="1" customWidth="1"/>
    <col min="10510" max="10510" width="12.33203125" style="20" customWidth="1"/>
    <col min="10511" max="10511" width="12.109375" style="20" customWidth="1"/>
    <col min="10512" max="10512" width="12.44140625" style="20" customWidth="1"/>
    <col min="10513" max="10513" width="11.44140625" style="20" bestFit="1" customWidth="1"/>
    <col min="10514" max="10514" width="13.33203125" style="20" customWidth="1"/>
    <col min="10515" max="10515" width="16.109375" style="20" customWidth="1"/>
    <col min="10516" max="10516" width="12.33203125" style="20" customWidth="1"/>
    <col min="10517" max="10517" width="12.109375" style="20" customWidth="1"/>
    <col min="10518" max="10518" width="11.21875" style="20" bestFit="1" customWidth="1"/>
    <col min="10519" max="10519" width="6.77734375" style="20" bestFit="1" customWidth="1"/>
    <col min="10520" max="10521" width="12" style="20" customWidth="1"/>
    <col min="10522" max="10523" width="12.44140625" style="20" customWidth="1"/>
    <col min="10524" max="10524" width="12" style="20" customWidth="1"/>
    <col min="10525" max="10525" width="11.109375" style="20" customWidth="1"/>
    <col min="10526" max="10752" width="8.88671875" style="20"/>
    <col min="10753" max="10753" width="6.44140625" style="20" customWidth="1"/>
    <col min="10754" max="10754" width="18.5546875" style="20" customWidth="1"/>
    <col min="10755" max="10755" width="15.21875" style="20" bestFit="1" customWidth="1"/>
    <col min="10756" max="10756" width="18.109375" style="20" customWidth="1"/>
    <col min="10757" max="10757" width="10" style="20" customWidth="1"/>
    <col min="10758" max="10758" width="9.33203125" style="20" customWidth="1"/>
    <col min="10759" max="10759" width="7.33203125" style="20" customWidth="1"/>
    <col min="10760" max="10760" width="13.109375" style="20" customWidth="1"/>
    <col min="10761" max="10761" width="12.33203125" style="20" customWidth="1"/>
    <col min="10762" max="10762" width="11.21875" style="20" bestFit="1" customWidth="1"/>
    <col min="10763" max="10763" width="12.5546875" style="20" customWidth="1"/>
    <col min="10764" max="10764" width="12" style="20" customWidth="1"/>
    <col min="10765" max="10765" width="11.21875" style="20" bestFit="1" customWidth="1"/>
    <col min="10766" max="10766" width="12.33203125" style="20" customWidth="1"/>
    <col min="10767" max="10767" width="12.109375" style="20" customWidth="1"/>
    <col min="10768" max="10768" width="12.44140625" style="20" customWidth="1"/>
    <col min="10769" max="10769" width="11.44140625" style="20" bestFit="1" customWidth="1"/>
    <col min="10770" max="10770" width="13.33203125" style="20" customWidth="1"/>
    <col min="10771" max="10771" width="16.109375" style="20" customWidth="1"/>
    <col min="10772" max="10772" width="12.33203125" style="20" customWidth="1"/>
    <col min="10773" max="10773" width="12.109375" style="20" customWidth="1"/>
    <col min="10774" max="10774" width="11.21875" style="20" bestFit="1" customWidth="1"/>
    <col min="10775" max="10775" width="6.77734375" style="20" bestFit="1" customWidth="1"/>
    <col min="10776" max="10777" width="12" style="20" customWidth="1"/>
    <col min="10778" max="10779" width="12.44140625" style="20" customWidth="1"/>
    <col min="10780" max="10780" width="12" style="20" customWidth="1"/>
    <col min="10781" max="10781" width="11.109375" style="20" customWidth="1"/>
    <col min="10782" max="11008" width="8.88671875" style="20"/>
    <col min="11009" max="11009" width="6.44140625" style="20" customWidth="1"/>
    <col min="11010" max="11010" width="18.5546875" style="20" customWidth="1"/>
    <col min="11011" max="11011" width="15.21875" style="20" bestFit="1" customWidth="1"/>
    <col min="11012" max="11012" width="18.109375" style="20" customWidth="1"/>
    <col min="11013" max="11013" width="10" style="20" customWidth="1"/>
    <col min="11014" max="11014" width="9.33203125" style="20" customWidth="1"/>
    <col min="11015" max="11015" width="7.33203125" style="20" customWidth="1"/>
    <col min="11016" max="11016" width="13.109375" style="20" customWidth="1"/>
    <col min="11017" max="11017" width="12.33203125" style="20" customWidth="1"/>
    <col min="11018" max="11018" width="11.21875" style="20" bestFit="1" customWidth="1"/>
    <col min="11019" max="11019" width="12.5546875" style="20" customWidth="1"/>
    <col min="11020" max="11020" width="12" style="20" customWidth="1"/>
    <col min="11021" max="11021" width="11.21875" style="20" bestFit="1" customWidth="1"/>
    <col min="11022" max="11022" width="12.33203125" style="20" customWidth="1"/>
    <col min="11023" max="11023" width="12.109375" style="20" customWidth="1"/>
    <col min="11024" max="11024" width="12.44140625" style="20" customWidth="1"/>
    <col min="11025" max="11025" width="11.44140625" style="20" bestFit="1" customWidth="1"/>
    <col min="11026" max="11026" width="13.33203125" style="20" customWidth="1"/>
    <col min="11027" max="11027" width="16.109375" style="20" customWidth="1"/>
    <col min="11028" max="11028" width="12.33203125" style="20" customWidth="1"/>
    <col min="11029" max="11029" width="12.109375" style="20" customWidth="1"/>
    <col min="11030" max="11030" width="11.21875" style="20" bestFit="1" customWidth="1"/>
    <col min="11031" max="11031" width="6.77734375" style="20" bestFit="1" customWidth="1"/>
    <col min="11032" max="11033" width="12" style="20" customWidth="1"/>
    <col min="11034" max="11035" width="12.44140625" style="20" customWidth="1"/>
    <col min="11036" max="11036" width="12" style="20" customWidth="1"/>
    <col min="11037" max="11037" width="11.109375" style="20" customWidth="1"/>
    <col min="11038" max="11264" width="8.88671875" style="20"/>
    <col min="11265" max="11265" width="6.44140625" style="20" customWidth="1"/>
    <col min="11266" max="11266" width="18.5546875" style="20" customWidth="1"/>
    <col min="11267" max="11267" width="15.21875" style="20" bestFit="1" customWidth="1"/>
    <col min="11268" max="11268" width="18.109375" style="20" customWidth="1"/>
    <col min="11269" max="11269" width="10" style="20" customWidth="1"/>
    <col min="11270" max="11270" width="9.33203125" style="20" customWidth="1"/>
    <col min="11271" max="11271" width="7.33203125" style="20" customWidth="1"/>
    <col min="11272" max="11272" width="13.109375" style="20" customWidth="1"/>
    <col min="11273" max="11273" width="12.33203125" style="20" customWidth="1"/>
    <col min="11274" max="11274" width="11.21875" style="20" bestFit="1" customWidth="1"/>
    <col min="11275" max="11275" width="12.5546875" style="20" customWidth="1"/>
    <col min="11276" max="11276" width="12" style="20" customWidth="1"/>
    <col min="11277" max="11277" width="11.21875" style="20" bestFit="1" customWidth="1"/>
    <col min="11278" max="11278" width="12.33203125" style="20" customWidth="1"/>
    <col min="11279" max="11279" width="12.109375" style="20" customWidth="1"/>
    <col min="11280" max="11280" width="12.44140625" style="20" customWidth="1"/>
    <col min="11281" max="11281" width="11.44140625" style="20" bestFit="1" customWidth="1"/>
    <col min="11282" max="11282" width="13.33203125" style="20" customWidth="1"/>
    <col min="11283" max="11283" width="16.109375" style="20" customWidth="1"/>
    <col min="11284" max="11284" width="12.33203125" style="20" customWidth="1"/>
    <col min="11285" max="11285" width="12.109375" style="20" customWidth="1"/>
    <col min="11286" max="11286" width="11.21875" style="20" bestFit="1" customWidth="1"/>
    <col min="11287" max="11287" width="6.77734375" style="20" bestFit="1" customWidth="1"/>
    <col min="11288" max="11289" width="12" style="20" customWidth="1"/>
    <col min="11290" max="11291" width="12.44140625" style="20" customWidth="1"/>
    <col min="11292" max="11292" width="12" style="20" customWidth="1"/>
    <col min="11293" max="11293" width="11.109375" style="20" customWidth="1"/>
    <col min="11294" max="11520" width="8.88671875" style="20"/>
    <col min="11521" max="11521" width="6.44140625" style="20" customWidth="1"/>
    <col min="11522" max="11522" width="18.5546875" style="20" customWidth="1"/>
    <col min="11523" max="11523" width="15.21875" style="20" bestFit="1" customWidth="1"/>
    <col min="11524" max="11524" width="18.109375" style="20" customWidth="1"/>
    <col min="11525" max="11525" width="10" style="20" customWidth="1"/>
    <col min="11526" max="11526" width="9.33203125" style="20" customWidth="1"/>
    <col min="11527" max="11527" width="7.33203125" style="20" customWidth="1"/>
    <col min="11528" max="11528" width="13.109375" style="20" customWidth="1"/>
    <col min="11529" max="11529" width="12.33203125" style="20" customWidth="1"/>
    <col min="11530" max="11530" width="11.21875" style="20" bestFit="1" customWidth="1"/>
    <col min="11531" max="11531" width="12.5546875" style="20" customWidth="1"/>
    <col min="11532" max="11532" width="12" style="20" customWidth="1"/>
    <col min="11533" max="11533" width="11.21875" style="20" bestFit="1" customWidth="1"/>
    <col min="11534" max="11534" width="12.33203125" style="20" customWidth="1"/>
    <col min="11535" max="11535" width="12.109375" style="20" customWidth="1"/>
    <col min="11536" max="11536" width="12.44140625" style="20" customWidth="1"/>
    <col min="11537" max="11537" width="11.44140625" style="20" bestFit="1" customWidth="1"/>
    <col min="11538" max="11538" width="13.33203125" style="20" customWidth="1"/>
    <col min="11539" max="11539" width="16.109375" style="20" customWidth="1"/>
    <col min="11540" max="11540" width="12.33203125" style="20" customWidth="1"/>
    <col min="11541" max="11541" width="12.109375" style="20" customWidth="1"/>
    <col min="11542" max="11542" width="11.21875" style="20" bestFit="1" customWidth="1"/>
    <col min="11543" max="11543" width="6.77734375" style="20" bestFit="1" customWidth="1"/>
    <col min="11544" max="11545" width="12" style="20" customWidth="1"/>
    <col min="11546" max="11547" width="12.44140625" style="20" customWidth="1"/>
    <col min="11548" max="11548" width="12" style="20" customWidth="1"/>
    <col min="11549" max="11549" width="11.109375" style="20" customWidth="1"/>
    <col min="11550" max="11776" width="8.88671875" style="20"/>
    <col min="11777" max="11777" width="6.44140625" style="20" customWidth="1"/>
    <col min="11778" max="11778" width="18.5546875" style="20" customWidth="1"/>
    <col min="11779" max="11779" width="15.21875" style="20" bestFit="1" customWidth="1"/>
    <col min="11780" max="11780" width="18.109375" style="20" customWidth="1"/>
    <col min="11781" max="11781" width="10" style="20" customWidth="1"/>
    <col min="11782" max="11782" width="9.33203125" style="20" customWidth="1"/>
    <col min="11783" max="11783" width="7.33203125" style="20" customWidth="1"/>
    <col min="11784" max="11784" width="13.109375" style="20" customWidth="1"/>
    <col min="11785" max="11785" width="12.33203125" style="20" customWidth="1"/>
    <col min="11786" max="11786" width="11.21875" style="20" bestFit="1" customWidth="1"/>
    <col min="11787" max="11787" width="12.5546875" style="20" customWidth="1"/>
    <col min="11788" max="11788" width="12" style="20" customWidth="1"/>
    <col min="11789" max="11789" width="11.21875" style="20" bestFit="1" customWidth="1"/>
    <col min="11790" max="11790" width="12.33203125" style="20" customWidth="1"/>
    <col min="11791" max="11791" width="12.109375" style="20" customWidth="1"/>
    <col min="11792" max="11792" width="12.44140625" style="20" customWidth="1"/>
    <col min="11793" max="11793" width="11.44140625" style="20" bestFit="1" customWidth="1"/>
    <col min="11794" max="11794" width="13.33203125" style="20" customWidth="1"/>
    <col min="11795" max="11795" width="16.109375" style="20" customWidth="1"/>
    <col min="11796" max="11796" width="12.33203125" style="20" customWidth="1"/>
    <col min="11797" max="11797" width="12.109375" style="20" customWidth="1"/>
    <col min="11798" max="11798" width="11.21875" style="20" bestFit="1" customWidth="1"/>
    <col min="11799" max="11799" width="6.77734375" style="20" bestFit="1" customWidth="1"/>
    <col min="11800" max="11801" width="12" style="20" customWidth="1"/>
    <col min="11802" max="11803" width="12.44140625" style="20" customWidth="1"/>
    <col min="11804" max="11804" width="12" style="20" customWidth="1"/>
    <col min="11805" max="11805" width="11.109375" style="20" customWidth="1"/>
    <col min="11806" max="12032" width="8.88671875" style="20"/>
    <col min="12033" max="12033" width="6.44140625" style="20" customWidth="1"/>
    <col min="12034" max="12034" width="18.5546875" style="20" customWidth="1"/>
    <col min="12035" max="12035" width="15.21875" style="20" bestFit="1" customWidth="1"/>
    <col min="12036" max="12036" width="18.109375" style="20" customWidth="1"/>
    <col min="12037" max="12037" width="10" style="20" customWidth="1"/>
    <col min="12038" max="12038" width="9.33203125" style="20" customWidth="1"/>
    <col min="12039" max="12039" width="7.33203125" style="20" customWidth="1"/>
    <col min="12040" max="12040" width="13.109375" style="20" customWidth="1"/>
    <col min="12041" max="12041" width="12.33203125" style="20" customWidth="1"/>
    <col min="12042" max="12042" width="11.21875" style="20" bestFit="1" customWidth="1"/>
    <col min="12043" max="12043" width="12.5546875" style="20" customWidth="1"/>
    <col min="12044" max="12044" width="12" style="20" customWidth="1"/>
    <col min="12045" max="12045" width="11.21875" style="20" bestFit="1" customWidth="1"/>
    <col min="12046" max="12046" width="12.33203125" style="20" customWidth="1"/>
    <col min="12047" max="12047" width="12.109375" style="20" customWidth="1"/>
    <col min="12048" max="12048" width="12.44140625" style="20" customWidth="1"/>
    <col min="12049" max="12049" width="11.44140625" style="20" bestFit="1" customWidth="1"/>
    <col min="12050" max="12050" width="13.33203125" style="20" customWidth="1"/>
    <col min="12051" max="12051" width="16.109375" style="20" customWidth="1"/>
    <col min="12052" max="12052" width="12.33203125" style="20" customWidth="1"/>
    <col min="12053" max="12053" width="12.109375" style="20" customWidth="1"/>
    <col min="12054" max="12054" width="11.21875" style="20" bestFit="1" customWidth="1"/>
    <col min="12055" max="12055" width="6.77734375" style="20" bestFit="1" customWidth="1"/>
    <col min="12056" max="12057" width="12" style="20" customWidth="1"/>
    <col min="12058" max="12059" width="12.44140625" style="20" customWidth="1"/>
    <col min="12060" max="12060" width="12" style="20" customWidth="1"/>
    <col min="12061" max="12061" width="11.109375" style="20" customWidth="1"/>
    <col min="12062" max="12288" width="8.88671875" style="20"/>
    <col min="12289" max="12289" width="6.44140625" style="20" customWidth="1"/>
    <col min="12290" max="12290" width="18.5546875" style="20" customWidth="1"/>
    <col min="12291" max="12291" width="15.21875" style="20" bestFit="1" customWidth="1"/>
    <col min="12292" max="12292" width="18.109375" style="20" customWidth="1"/>
    <col min="12293" max="12293" width="10" style="20" customWidth="1"/>
    <col min="12294" max="12294" width="9.33203125" style="20" customWidth="1"/>
    <col min="12295" max="12295" width="7.33203125" style="20" customWidth="1"/>
    <col min="12296" max="12296" width="13.109375" style="20" customWidth="1"/>
    <col min="12297" max="12297" width="12.33203125" style="20" customWidth="1"/>
    <col min="12298" max="12298" width="11.21875" style="20" bestFit="1" customWidth="1"/>
    <col min="12299" max="12299" width="12.5546875" style="20" customWidth="1"/>
    <col min="12300" max="12300" width="12" style="20" customWidth="1"/>
    <col min="12301" max="12301" width="11.21875" style="20" bestFit="1" customWidth="1"/>
    <col min="12302" max="12302" width="12.33203125" style="20" customWidth="1"/>
    <col min="12303" max="12303" width="12.109375" style="20" customWidth="1"/>
    <col min="12304" max="12304" width="12.44140625" style="20" customWidth="1"/>
    <col min="12305" max="12305" width="11.44140625" style="20" bestFit="1" customWidth="1"/>
    <col min="12306" max="12306" width="13.33203125" style="20" customWidth="1"/>
    <col min="12307" max="12307" width="16.109375" style="20" customWidth="1"/>
    <col min="12308" max="12308" width="12.33203125" style="20" customWidth="1"/>
    <col min="12309" max="12309" width="12.109375" style="20" customWidth="1"/>
    <col min="12310" max="12310" width="11.21875" style="20" bestFit="1" customWidth="1"/>
    <col min="12311" max="12311" width="6.77734375" style="20" bestFit="1" customWidth="1"/>
    <col min="12312" max="12313" width="12" style="20" customWidth="1"/>
    <col min="12314" max="12315" width="12.44140625" style="20" customWidth="1"/>
    <col min="12316" max="12316" width="12" style="20" customWidth="1"/>
    <col min="12317" max="12317" width="11.109375" style="20" customWidth="1"/>
    <col min="12318" max="12544" width="8.88671875" style="20"/>
    <col min="12545" max="12545" width="6.44140625" style="20" customWidth="1"/>
    <col min="12546" max="12546" width="18.5546875" style="20" customWidth="1"/>
    <col min="12547" max="12547" width="15.21875" style="20" bestFit="1" customWidth="1"/>
    <col min="12548" max="12548" width="18.109375" style="20" customWidth="1"/>
    <col min="12549" max="12549" width="10" style="20" customWidth="1"/>
    <col min="12550" max="12550" width="9.33203125" style="20" customWidth="1"/>
    <col min="12551" max="12551" width="7.33203125" style="20" customWidth="1"/>
    <col min="12552" max="12552" width="13.109375" style="20" customWidth="1"/>
    <col min="12553" max="12553" width="12.33203125" style="20" customWidth="1"/>
    <col min="12554" max="12554" width="11.21875" style="20" bestFit="1" customWidth="1"/>
    <col min="12555" max="12555" width="12.5546875" style="20" customWidth="1"/>
    <col min="12556" max="12556" width="12" style="20" customWidth="1"/>
    <col min="12557" max="12557" width="11.21875" style="20" bestFit="1" customWidth="1"/>
    <col min="12558" max="12558" width="12.33203125" style="20" customWidth="1"/>
    <col min="12559" max="12559" width="12.109375" style="20" customWidth="1"/>
    <col min="12560" max="12560" width="12.44140625" style="20" customWidth="1"/>
    <col min="12561" max="12561" width="11.44140625" style="20" bestFit="1" customWidth="1"/>
    <col min="12562" max="12562" width="13.33203125" style="20" customWidth="1"/>
    <col min="12563" max="12563" width="16.109375" style="20" customWidth="1"/>
    <col min="12564" max="12564" width="12.33203125" style="20" customWidth="1"/>
    <col min="12565" max="12565" width="12.109375" style="20" customWidth="1"/>
    <col min="12566" max="12566" width="11.21875" style="20" bestFit="1" customWidth="1"/>
    <col min="12567" max="12567" width="6.77734375" style="20" bestFit="1" customWidth="1"/>
    <col min="12568" max="12569" width="12" style="20" customWidth="1"/>
    <col min="12570" max="12571" width="12.44140625" style="20" customWidth="1"/>
    <col min="12572" max="12572" width="12" style="20" customWidth="1"/>
    <col min="12573" max="12573" width="11.109375" style="20" customWidth="1"/>
    <col min="12574" max="12800" width="8.88671875" style="20"/>
    <col min="12801" max="12801" width="6.44140625" style="20" customWidth="1"/>
    <col min="12802" max="12802" width="18.5546875" style="20" customWidth="1"/>
    <col min="12803" max="12803" width="15.21875" style="20" bestFit="1" customWidth="1"/>
    <col min="12804" max="12804" width="18.109375" style="20" customWidth="1"/>
    <col min="12805" max="12805" width="10" style="20" customWidth="1"/>
    <col min="12806" max="12806" width="9.33203125" style="20" customWidth="1"/>
    <col min="12807" max="12807" width="7.33203125" style="20" customWidth="1"/>
    <col min="12808" max="12808" width="13.109375" style="20" customWidth="1"/>
    <col min="12809" max="12809" width="12.33203125" style="20" customWidth="1"/>
    <col min="12810" max="12810" width="11.21875" style="20" bestFit="1" customWidth="1"/>
    <col min="12811" max="12811" width="12.5546875" style="20" customWidth="1"/>
    <col min="12812" max="12812" width="12" style="20" customWidth="1"/>
    <col min="12813" max="12813" width="11.21875" style="20" bestFit="1" customWidth="1"/>
    <col min="12814" max="12814" width="12.33203125" style="20" customWidth="1"/>
    <col min="12815" max="12815" width="12.109375" style="20" customWidth="1"/>
    <col min="12816" max="12816" width="12.44140625" style="20" customWidth="1"/>
    <col min="12817" max="12817" width="11.44140625" style="20" bestFit="1" customWidth="1"/>
    <col min="12818" max="12818" width="13.33203125" style="20" customWidth="1"/>
    <col min="12819" max="12819" width="16.109375" style="20" customWidth="1"/>
    <col min="12820" max="12820" width="12.33203125" style="20" customWidth="1"/>
    <col min="12821" max="12821" width="12.109375" style="20" customWidth="1"/>
    <col min="12822" max="12822" width="11.21875" style="20" bestFit="1" customWidth="1"/>
    <col min="12823" max="12823" width="6.77734375" style="20" bestFit="1" customWidth="1"/>
    <col min="12824" max="12825" width="12" style="20" customWidth="1"/>
    <col min="12826" max="12827" width="12.44140625" style="20" customWidth="1"/>
    <col min="12828" max="12828" width="12" style="20" customWidth="1"/>
    <col min="12829" max="12829" width="11.109375" style="20" customWidth="1"/>
    <col min="12830" max="13056" width="8.88671875" style="20"/>
    <col min="13057" max="13057" width="6.44140625" style="20" customWidth="1"/>
    <col min="13058" max="13058" width="18.5546875" style="20" customWidth="1"/>
    <col min="13059" max="13059" width="15.21875" style="20" bestFit="1" customWidth="1"/>
    <col min="13060" max="13060" width="18.109375" style="20" customWidth="1"/>
    <col min="13061" max="13061" width="10" style="20" customWidth="1"/>
    <col min="13062" max="13062" width="9.33203125" style="20" customWidth="1"/>
    <col min="13063" max="13063" width="7.33203125" style="20" customWidth="1"/>
    <col min="13064" max="13064" width="13.109375" style="20" customWidth="1"/>
    <col min="13065" max="13065" width="12.33203125" style="20" customWidth="1"/>
    <col min="13066" max="13066" width="11.21875" style="20" bestFit="1" customWidth="1"/>
    <col min="13067" max="13067" width="12.5546875" style="20" customWidth="1"/>
    <col min="13068" max="13068" width="12" style="20" customWidth="1"/>
    <col min="13069" max="13069" width="11.21875" style="20" bestFit="1" customWidth="1"/>
    <col min="13070" max="13070" width="12.33203125" style="20" customWidth="1"/>
    <col min="13071" max="13071" width="12.109375" style="20" customWidth="1"/>
    <col min="13072" max="13072" width="12.44140625" style="20" customWidth="1"/>
    <col min="13073" max="13073" width="11.44140625" style="20" bestFit="1" customWidth="1"/>
    <col min="13074" max="13074" width="13.33203125" style="20" customWidth="1"/>
    <col min="13075" max="13075" width="16.109375" style="20" customWidth="1"/>
    <col min="13076" max="13076" width="12.33203125" style="20" customWidth="1"/>
    <col min="13077" max="13077" width="12.109375" style="20" customWidth="1"/>
    <col min="13078" max="13078" width="11.21875" style="20" bestFit="1" customWidth="1"/>
    <col min="13079" max="13079" width="6.77734375" style="20" bestFit="1" customWidth="1"/>
    <col min="13080" max="13081" width="12" style="20" customWidth="1"/>
    <col min="13082" max="13083" width="12.44140625" style="20" customWidth="1"/>
    <col min="13084" max="13084" width="12" style="20" customWidth="1"/>
    <col min="13085" max="13085" width="11.109375" style="20" customWidth="1"/>
    <col min="13086" max="13312" width="8.88671875" style="20"/>
    <col min="13313" max="13313" width="6.44140625" style="20" customWidth="1"/>
    <col min="13314" max="13314" width="18.5546875" style="20" customWidth="1"/>
    <col min="13315" max="13315" width="15.21875" style="20" bestFit="1" customWidth="1"/>
    <col min="13316" max="13316" width="18.109375" style="20" customWidth="1"/>
    <col min="13317" max="13317" width="10" style="20" customWidth="1"/>
    <col min="13318" max="13318" width="9.33203125" style="20" customWidth="1"/>
    <col min="13319" max="13319" width="7.33203125" style="20" customWidth="1"/>
    <col min="13320" max="13320" width="13.109375" style="20" customWidth="1"/>
    <col min="13321" max="13321" width="12.33203125" style="20" customWidth="1"/>
    <col min="13322" max="13322" width="11.21875" style="20" bestFit="1" customWidth="1"/>
    <col min="13323" max="13323" width="12.5546875" style="20" customWidth="1"/>
    <col min="13324" max="13324" width="12" style="20" customWidth="1"/>
    <col min="13325" max="13325" width="11.21875" style="20" bestFit="1" customWidth="1"/>
    <col min="13326" max="13326" width="12.33203125" style="20" customWidth="1"/>
    <col min="13327" max="13327" width="12.109375" style="20" customWidth="1"/>
    <col min="13328" max="13328" width="12.44140625" style="20" customWidth="1"/>
    <col min="13329" max="13329" width="11.44140625" style="20" bestFit="1" customWidth="1"/>
    <col min="13330" max="13330" width="13.33203125" style="20" customWidth="1"/>
    <col min="13331" max="13331" width="16.109375" style="20" customWidth="1"/>
    <col min="13332" max="13332" width="12.33203125" style="20" customWidth="1"/>
    <col min="13333" max="13333" width="12.109375" style="20" customWidth="1"/>
    <col min="13334" max="13334" width="11.21875" style="20" bestFit="1" customWidth="1"/>
    <col min="13335" max="13335" width="6.77734375" style="20" bestFit="1" customWidth="1"/>
    <col min="13336" max="13337" width="12" style="20" customWidth="1"/>
    <col min="13338" max="13339" width="12.44140625" style="20" customWidth="1"/>
    <col min="13340" max="13340" width="12" style="20" customWidth="1"/>
    <col min="13341" max="13341" width="11.109375" style="20" customWidth="1"/>
    <col min="13342" max="13568" width="8.88671875" style="20"/>
    <col min="13569" max="13569" width="6.44140625" style="20" customWidth="1"/>
    <col min="13570" max="13570" width="18.5546875" style="20" customWidth="1"/>
    <col min="13571" max="13571" width="15.21875" style="20" bestFit="1" customWidth="1"/>
    <col min="13572" max="13572" width="18.109375" style="20" customWidth="1"/>
    <col min="13573" max="13573" width="10" style="20" customWidth="1"/>
    <col min="13574" max="13574" width="9.33203125" style="20" customWidth="1"/>
    <col min="13575" max="13575" width="7.33203125" style="20" customWidth="1"/>
    <col min="13576" max="13576" width="13.109375" style="20" customWidth="1"/>
    <col min="13577" max="13577" width="12.33203125" style="20" customWidth="1"/>
    <col min="13578" max="13578" width="11.21875" style="20" bestFit="1" customWidth="1"/>
    <col min="13579" max="13579" width="12.5546875" style="20" customWidth="1"/>
    <col min="13580" max="13580" width="12" style="20" customWidth="1"/>
    <col min="13581" max="13581" width="11.21875" style="20" bestFit="1" customWidth="1"/>
    <col min="13582" max="13582" width="12.33203125" style="20" customWidth="1"/>
    <col min="13583" max="13583" width="12.109375" style="20" customWidth="1"/>
    <col min="13584" max="13584" width="12.44140625" style="20" customWidth="1"/>
    <col min="13585" max="13585" width="11.44140625" style="20" bestFit="1" customWidth="1"/>
    <col min="13586" max="13586" width="13.33203125" style="20" customWidth="1"/>
    <col min="13587" max="13587" width="16.109375" style="20" customWidth="1"/>
    <col min="13588" max="13588" width="12.33203125" style="20" customWidth="1"/>
    <col min="13589" max="13589" width="12.109375" style="20" customWidth="1"/>
    <col min="13590" max="13590" width="11.21875" style="20" bestFit="1" customWidth="1"/>
    <col min="13591" max="13591" width="6.77734375" style="20" bestFit="1" customWidth="1"/>
    <col min="13592" max="13593" width="12" style="20" customWidth="1"/>
    <col min="13594" max="13595" width="12.44140625" style="20" customWidth="1"/>
    <col min="13596" max="13596" width="12" style="20" customWidth="1"/>
    <col min="13597" max="13597" width="11.109375" style="20" customWidth="1"/>
    <col min="13598" max="13824" width="8.88671875" style="20"/>
    <col min="13825" max="13825" width="6.44140625" style="20" customWidth="1"/>
    <col min="13826" max="13826" width="18.5546875" style="20" customWidth="1"/>
    <col min="13827" max="13827" width="15.21875" style="20" bestFit="1" customWidth="1"/>
    <col min="13828" max="13828" width="18.109375" style="20" customWidth="1"/>
    <col min="13829" max="13829" width="10" style="20" customWidth="1"/>
    <col min="13830" max="13830" width="9.33203125" style="20" customWidth="1"/>
    <col min="13831" max="13831" width="7.33203125" style="20" customWidth="1"/>
    <col min="13832" max="13832" width="13.109375" style="20" customWidth="1"/>
    <col min="13833" max="13833" width="12.33203125" style="20" customWidth="1"/>
    <col min="13834" max="13834" width="11.21875" style="20" bestFit="1" customWidth="1"/>
    <col min="13835" max="13835" width="12.5546875" style="20" customWidth="1"/>
    <col min="13836" max="13836" width="12" style="20" customWidth="1"/>
    <col min="13837" max="13837" width="11.21875" style="20" bestFit="1" customWidth="1"/>
    <col min="13838" max="13838" width="12.33203125" style="20" customWidth="1"/>
    <col min="13839" max="13839" width="12.109375" style="20" customWidth="1"/>
    <col min="13840" max="13840" width="12.44140625" style="20" customWidth="1"/>
    <col min="13841" max="13841" width="11.44140625" style="20" bestFit="1" customWidth="1"/>
    <col min="13842" max="13842" width="13.33203125" style="20" customWidth="1"/>
    <col min="13843" max="13843" width="16.109375" style="20" customWidth="1"/>
    <col min="13844" max="13844" width="12.33203125" style="20" customWidth="1"/>
    <col min="13845" max="13845" width="12.109375" style="20" customWidth="1"/>
    <col min="13846" max="13846" width="11.21875" style="20" bestFit="1" customWidth="1"/>
    <col min="13847" max="13847" width="6.77734375" style="20" bestFit="1" customWidth="1"/>
    <col min="13848" max="13849" width="12" style="20" customWidth="1"/>
    <col min="13850" max="13851" width="12.44140625" style="20" customWidth="1"/>
    <col min="13852" max="13852" width="12" style="20" customWidth="1"/>
    <col min="13853" max="13853" width="11.109375" style="20" customWidth="1"/>
    <col min="13854" max="14080" width="8.88671875" style="20"/>
    <col min="14081" max="14081" width="6.44140625" style="20" customWidth="1"/>
    <col min="14082" max="14082" width="18.5546875" style="20" customWidth="1"/>
    <col min="14083" max="14083" width="15.21875" style="20" bestFit="1" customWidth="1"/>
    <col min="14084" max="14084" width="18.109375" style="20" customWidth="1"/>
    <col min="14085" max="14085" width="10" style="20" customWidth="1"/>
    <col min="14086" max="14086" width="9.33203125" style="20" customWidth="1"/>
    <col min="14087" max="14087" width="7.33203125" style="20" customWidth="1"/>
    <col min="14088" max="14088" width="13.109375" style="20" customWidth="1"/>
    <col min="14089" max="14089" width="12.33203125" style="20" customWidth="1"/>
    <col min="14090" max="14090" width="11.21875" style="20" bestFit="1" customWidth="1"/>
    <col min="14091" max="14091" width="12.5546875" style="20" customWidth="1"/>
    <col min="14092" max="14092" width="12" style="20" customWidth="1"/>
    <col min="14093" max="14093" width="11.21875" style="20" bestFit="1" customWidth="1"/>
    <col min="14094" max="14094" width="12.33203125" style="20" customWidth="1"/>
    <col min="14095" max="14095" width="12.109375" style="20" customWidth="1"/>
    <col min="14096" max="14096" width="12.44140625" style="20" customWidth="1"/>
    <col min="14097" max="14097" width="11.44140625" style="20" bestFit="1" customWidth="1"/>
    <col min="14098" max="14098" width="13.33203125" style="20" customWidth="1"/>
    <col min="14099" max="14099" width="16.109375" style="20" customWidth="1"/>
    <col min="14100" max="14100" width="12.33203125" style="20" customWidth="1"/>
    <col min="14101" max="14101" width="12.109375" style="20" customWidth="1"/>
    <col min="14102" max="14102" width="11.21875" style="20" bestFit="1" customWidth="1"/>
    <col min="14103" max="14103" width="6.77734375" style="20" bestFit="1" customWidth="1"/>
    <col min="14104" max="14105" width="12" style="20" customWidth="1"/>
    <col min="14106" max="14107" width="12.44140625" style="20" customWidth="1"/>
    <col min="14108" max="14108" width="12" style="20" customWidth="1"/>
    <col min="14109" max="14109" width="11.109375" style="20" customWidth="1"/>
    <col min="14110" max="14336" width="8.88671875" style="20"/>
    <col min="14337" max="14337" width="6.44140625" style="20" customWidth="1"/>
    <col min="14338" max="14338" width="18.5546875" style="20" customWidth="1"/>
    <col min="14339" max="14339" width="15.21875" style="20" bestFit="1" customWidth="1"/>
    <col min="14340" max="14340" width="18.109375" style="20" customWidth="1"/>
    <col min="14341" max="14341" width="10" style="20" customWidth="1"/>
    <col min="14342" max="14342" width="9.33203125" style="20" customWidth="1"/>
    <col min="14343" max="14343" width="7.33203125" style="20" customWidth="1"/>
    <col min="14344" max="14344" width="13.109375" style="20" customWidth="1"/>
    <col min="14345" max="14345" width="12.33203125" style="20" customWidth="1"/>
    <col min="14346" max="14346" width="11.21875" style="20" bestFit="1" customWidth="1"/>
    <col min="14347" max="14347" width="12.5546875" style="20" customWidth="1"/>
    <col min="14348" max="14348" width="12" style="20" customWidth="1"/>
    <col min="14349" max="14349" width="11.21875" style="20" bestFit="1" customWidth="1"/>
    <col min="14350" max="14350" width="12.33203125" style="20" customWidth="1"/>
    <col min="14351" max="14351" width="12.109375" style="20" customWidth="1"/>
    <col min="14352" max="14352" width="12.44140625" style="20" customWidth="1"/>
    <col min="14353" max="14353" width="11.44140625" style="20" bestFit="1" customWidth="1"/>
    <col min="14354" max="14354" width="13.33203125" style="20" customWidth="1"/>
    <col min="14355" max="14355" width="16.109375" style="20" customWidth="1"/>
    <col min="14356" max="14356" width="12.33203125" style="20" customWidth="1"/>
    <col min="14357" max="14357" width="12.109375" style="20" customWidth="1"/>
    <col min="14358" max="14358" width="11.21875" style="20" bestFit="1" customWidth="1"/>
    <col min="14359" max="14359" width="6.77734375" style="20" bestFit="1" customWidth="1"/>
    <col min="14360" max="14361" width="12" style="20" customWidth="1"/>
    <col min="14362" max="14363" width="12.44140625" style="20" customWidth="1"/>
    <col min="14364" max="14364" width="12" style="20" customWidth="1"/>
    <col min="14365" max="14365" width="11.109375" style="20" customWidth="1"/>
    <col min="14366" max="14592" width="8.88671875" style="20"/>
    <col min="14593" max="14593" width="6.44140625" style="20" customWidth="1"/>
    <col min="14594" max="14594" width="18.5546875" style="20" customWidth="1"/>
    <col min="14595" max="14595" width="15.21875" style="20" bestFit="1" customWidth="1"/>
    <col min="14596" max="14596" width="18.109375" style="20" customWidth="1"/>
    <col min="14597" max="14597" width="10" style="20" customWidth="1"/>
    <col min="14598" max="14598" width="9.33203125" style="20" customWidth="1"/>
    <col min="14599" max="14599" width="7.33203125" style="20" customWidth="1"/>
    <col min="14600" max="14600" width="13.109375" style="20" customWidth="1"/>
    <col min="14601" max="14601" width="12.33203125" style="20" customWidth="1"/>
    <col min="14602" max="14602" width="11.21875" style="20" bestFit="1" customWidth="1"/>
    <col min="14603" max="14603" width="12.5546875" style="20" customWidth="1"/>
    <col min="14604" max="14604" width="12" style="20" customWidth="1"/>
    <col min="14605" max="14605" width="11.21875" style="20" bestFit="1" customWidth="1"/>
    <col min="14606" max="14606" width="12.33203125" style="20" customWidth="1"/>
    <col min="14607" max="14607" width="12.109375" style="20" customWidth="1"/>
    <col min="14608" max="14608" width="12.44140625" style="20" customWidth="1"/>
    <col min="14609" max="14609" width="11.44140625" style="20" bestFit="1" customWidth="1"/>
    <col min="14610" max="14610" width="13.33203125" style="20" customWidth="1"/>
    <col min="14611" max="14611" width="16.109375" style="20" customWidth="1"/>
    <col min="14612" max="14612" width="12.33203125" style="20" customWidth="1"/>
    <col min="14613" max="14613" width="12.109375" style="20" customWidth="1"/>
    <col min="14614" max="14614" width="11.21875" style="20" bestFit="1" customWidth="1"/>
    <col min="14615" max="14615" width="6.77734375" style="20" bestFit="1" customWidth="1"/>
    <col min="14616" max="14617" width="12" style="20" customWidth="1"/>
    <col min="14618" max="14619" width="12.44140625" style="20" customWidth="1"/>
    <col min="14620" max="14620" width="12" style="20" customWidth="1"/>
    <col min="14621" max="14621" width="11.109375" style="20" customWidth="1"/>
    <col min="14622" max="14848" width="8.88671875" style="20"/>
    <col min="14849" max="14849" width="6.44140625" style="20" customWidth="1"/>
    <col min="14850" max="14850" width="18.5546875" style="20" customWidth="1"/>
    <col min="14851" max="14851" width="15.21875" style="20" bestFit="1" customWidth="1"/>
    <col min="14852" max="14852" width="18.109375" style="20" customWidth="1"/>
    <col min="14853" max="14853" width="10" style="20" customWidth="1"/>
    <col min="14854" max="14854" width="9.33203125" style="20" customWidth="1"/>
    <col min="14855" max="14855" width="7.33203125" style="20" customWidth="1"/>
    <col min="14856" max="14856" width="13.109375" style="20" customWidth="1"/>
    <col min="14857" max="14857" width="12.33203125" style="20" customWidth="1"/>
    <col min="14858" max="14858" width="11.21875" style="20" bestFit="1" customWidth="1"/>
    <col min="14859" max="14859" width="12.5546875" style="20" customWidth="1"/>
    <col min="14860" max="14860" width="12" style="20" customWidth="1"/>
    <col min="14861" max="14861" width="11.21875" style="20" bestFit="1" customWidth="1"/>
    <col min="14862" max="14862" width="12.33203125" style="20" customWidth="1"/>
    <col min="14863" max="14863" width="12.109375" style="20" customWidth="1"/>
    <col min="14864" max="14864" width="12.44140625" style="20" customWidth="1"/>
    <col min="14865" max="14865" width="11.44140625" style="20" bestFit="1" customWidth="1"/>
    <col min="14866" max="14866" width="13.33203125" style="20" customWidth="1"/>
    <col min="14867" max="14867" width="16.109375" style="20" customWidth="1"/>
    <col min="14868" max="14868" width="12.33203125" style="20" customWidth="1"/>
    <col min="14869" max="14869" width="12.109375" style="20" customWidth="1"/>
    <col min="14870" max="14870" width="11.21875" style="20" bestFit="1" customWidth="1"/>
    <col min="14871" max="14871" width="6.77734375" style="20" bestFit="1" customWidth="1"/>
    <col min="14872" max="14873" width="12" style="20" customWidth="1"/>
    <col min="14874" max="14875" width="12.44140625" style="20" customWidth="1"/>
    <col min="14876" max="14876" width="12" style="20" customWidth="1"/>
    <col min="14877" max="14877" width="11.109375" style="20" customWidth="1"/>
    <col min="14878" max="15104" width="8.88671875" style="20"/>
    <col min="15105" max="15105" width="6.44140625" style="20" customWidth="1"/>
    <col min="15106" max="15106" width="18.5546875" style="20" customWidth="1"/>
    <col min="15107" max="15107" width="15.21875" style="20" bestFit="1" customWidth="1"/>
    <col min="15108" max="15108" width="18.109375" style="20" customWidth="1"/>
    <col min="15109" max="15109" width="10" style="20" customWidth="1"/>
    <col min="15110" max="15110" width="9.33203125" style="20" customWidth="1"/>
    <col min="15111" max="15111" width="7.33203125" style="20" customWidth="1"/>
    <col min="15112" max="15112" width="13.109375" style="20" customWidth="1"/>
    <col min="15113" max="15113" width="12.33203125" style="20" customWidth="1"/>
    <col min="15114" max="15114" width="11.21875" style="20" bestFit="1" customWidth="1"/>
    <col min="15115" max="15115" width="12.5546875" style="20" customWidth="1"/>
    <col min="15116" max="15116" width="12" style="20" customWidth="1"/>
    <col min="15117" max="15117" width="11.21875" style="20" bestFit="1" customWidth="1"/>
    <col min="15118" max="15118" width="12.33203125" style="20" customWidth="1"/>
    <col min="15119" max="15119" width="12.109375" style="20" customWidth="1"/>
    <col min="15120" max="15120" width="12.44140625" style="20" customWidth="1"/>
    <col min="15121" max="15121" width="11.44140625" style="20" bestFit="1" customWidth="1"/>
    <col min="15122" max="15122" width="13.33203125" style="20" customWidth="1"/>
    <col min="15123" max="15123" width="16.109375" style="20" customWidth="1"/>
    <col min="15124" max="15124" width="12.33203125" style="20" customWidth="1"/>
    <col min="15125" max="15125" width="12.109375" style="20" customWidth="1"/>
    <col min="15126" max="15126" width="11.21875" style="20" bestFit="1" customWidth="1"/>
    <col min="15127" max="15127" width="6.77734375" style="20" bestFit="1" customWidth="1"/>
    <col min="15128" max="15129" width="12" style="20" customWidth="1"/>
    <col min="15130" max="15131" width="12.44140625" style="20" customWidth="1"/>
    <col min="15132" max="15132" width="12" style="20" customWidth="1"/>
    <col min="15133" max="15133" width="11.109375" style="20" customWidth="1"/>
    <col min="15134" max="15360" width="8.88671875" style="20"/>
    <col min="15361" max="15361" width="6.44140625" style="20" customWidth="1"/>
    <col min="15362" max="15362" width="18.5546875" style="20" customWidth="1"/>
    <col min="15363" max="15363" width="15.21875" style="20" bestFit="1" customWidth="1"/>
    <col min="15364" max="15364" width="18.109375" style="20" customWidth="1"/>
    <col min="15365" max="15365" width="10" style="20" customWidth="1"/>
    <col min="15366" max="15366" width="9.33203125" style="20" customWidth="1"/>
    <col min="15367" max="15367" width="7.33203125" style="20" customWidth="1"/>
    <col min="15368" max="15368" width="13.109375" style="20" customWidth="1"/>
    <col min="15369" max="15369" width="12.33203125" style="20" customWidth="1"/>
    <col min="15370" max="15370" width="11.21875" style="20" bestFit="1" customWidth="1"/>
    <col min="15371" max="15371" width="12.5546875" style="20" customWidth="1"/>
    <col min="15372" max="15372" width="12" style="20" customWidth="1"/>
    <col min="15373" max="15373" width="11.21875" style="20" bestFit="1" customWidth="1"/>
    <col min="15374" max="15374" width="12.33203125" style="20" customWidth="1"/>
    <col min="15375" max="15375" width="12.109375" style="20" customWidth="1"/>
    <col min="15376" max="15376" width="12.44140625" style="20" customWidth="1"/>
    <col min="15377" max="15377" width="11.44140625" style="20" bestFit="1" customWidth="1"/>
    <col min="15378" max="15378" width="13.33203125" style="20" customWidth="1"/>
    <col min="15379" max="15379" width="16.109375" style="20" customWidth="1"/>
    <col min="15380" max="15380" width="12.33203125" style="20" customWidth="1"/>
    <col min="15381" max="15381" width="12.109375" style="20" customWidth="1"/>
    <col min="15382" max="15382" width="11.21875" style="20" bestFit="1" customWidth="1"/>
    <col min="15383" max="15383" width="6.77734375" style="20" bestFit="1" customWidth="1"/>
    <col min="15384" max="15385" width="12" style="20" customWidth="1"/>
    <col min="15386" max="15387" width="12.44140625" style="20" customWidth="1"/>
    <col min="15388" max="15388" width="12" style="20" customWidth="1"/>
    <col min="15389" max="15389" width="11.109375" style="20" customWidth="1"/>
    <col min="15390" max="15616" width="8.88671875" style="20"/>
    <col min="15617" max="15617" width="6.44140625" style="20" customWidth="1"/>
    <col min="15618" max="15618" width="18.5546875" style="20" customWidth="1"/>
    <col min="15619" max="15619" width="15.21875" style="20" bestFit="1" customWidth="1"/>
    <col min="15620" max="15620" width="18.109375" style="20" customWidth="1"/>
    <col min="15621" max="15621" width="10" style="20" customWidth="1"/>
    <col min="15622" max="15622" width="9.33203125" style="20" customWidth="1"/>
    <col min="15623" max="15623" width="7.33203125" style="20" customWidth="1"/>
    <col min="15624" max="15624" width="13.109375" style="20" customWidth="1"/>
    <col min="15625" max="15625" width="12.33203125" style="20" customWidth="1"/>
    <col min="15626" max="15626" width="11.21875" style="20" bestFit="1" customWidth="1"/>
    <col min="15627" max="15627" width="12.5546875" style="20" customWidth="1"/>
    <col min="15628" max="15628" width="12" style="20" customWidth="1"/>
    <col min="15629" max="15629" width="11.21875" style="20" bestFit="1" customWidth="1"/>
    <col min="15630" max="15630" width="12.33203125" style="20" customWidth="1"/>
    <col min="15631" max="15631" width="12.109375" style="20" customWidth="1"/>
    <col min="15632" max="15632" width="12.44140625" style="20" customWidth="1"/>
    <col min="15633" max="15633" width="11.44140625" style="20" bestFit="1" customWidth="1"/>
    <col min="15634" max="15634" width="13.33203125" style="20" customWidth="1"/>
    <col min="15635" max="15635" width="16.109375" style="20" customWidth="1"/>
    <col min="15636" max="15636" width="12.33203125" style="20" customWidth="1"/>
    <col min="15637" max="15637" width="12.109375" style="20" customWidth="1"/>
    <col min="15638" max="15638" width="11.21875" style="20" bestFit="1" customWidth="1"/>
    <col min="15639" max="15639" width="6.77734375" style="20" bestFit="1" customWidth="1"/>
    <col min="15640" max="15641" width="12" style="20" customWidth="1"/>
    <col min="15642" max="15643" width="12.44140625" style="20" customWidth="1"/>
    <col min="15644" max="15644" width="12" style="20" customWidth="1"/>
    <col min="15645" max="15645" width="11.109375" style="20" customWidth="1"/>
    <col min="15646" max="15872" width="8.88671875" style="20"/>
    <col min="15873" max="15873" width="6.44140625" style="20" customWidth="1"/>
    <col min="15874" max="15874" width="18.5546875" style="20" customWidth="1"/>
    <col min="15875" max="15875" width="15.21875" style="20" bestFit="1" customWidth="1"/>
    <col min="15876" max="15876" width="18.109375" style="20" customWidth="1"/>
    <col min="15877" max="15877" width="10" style="20" customWidth="1"/>
    <col min="15878" max="15878" width="9.33203125" style="20" customWidth="1"/>
    <col min="15879" max="15879" width="7.33203125" style="20" customWidth="1"/>
    <col min="15880" max="15880" width="13.109375" style="20" customWidth="1"/>
    <col min="15881" max="15881" width="12.33203125" style="20" customWidth="1"/>
    <col min="15882" max="15882" width="11.21875" style="20" bestFit="1" customWidth="1"/>
    <col min="15883" max="15883" width="12.5546875" style="20" customWidth="1"/>
    <col min="15884" max="15884" width="12" style="20" customWidth="1"/>
    <col min="15885" max="15885" width="11.21875" style="20" bestFit="1" customWidth="1"/>
    <col min="15886" max="15886" width="12.33203125" style="20" customWidth="1"/>
    <col min="15887" max="15887" width="12.109375" style="20" customWidth="1"/>
    <col min="15888" max="15888" width="12.44140625" style="20" customWidth="1"/>
    <col min="15889" max="15889" width="11.44140625" style="20" bestFit="1" customWidth="1"/>
    <col min="15890" max="15890" width="13.33203125" style="20" customWidth="1"/>
    <col min="15891" max="15891" width="16.109375" style="20" customWidth="1"/>
    <col min="15892" max="15892" width="12.33203125" style="20" customWidth="1"/>
    <col min="15893" max="15893" width="12.109375" style="20" customWidth="1"/>
    <col min="15894" max="15894" width="11.21875" style="20" bestFit="1" customWidth="1"/>
    <col min="15895" max="15895" width="6.77734375" style="20" bestFit="1" customWidth="1"/>
    <col min="15896" max="15897" width="12" style="20" customWidth="1"/>
    <col min="15898" max="15899" width="12.44140625" style="20" customWidth="1"/>
    <col min="15900" max="15900" width="12" style="20" customWidth="1"/>
    <col min="15901" max="15901" width="11.109375" style="20" customWidth="1"/>
    <col min="15902" max="16128" width="8.88671875" style="20"/>
    <col min="16129" max="16129" width="6.44140625" style="20" customWidth="1"/>
    <col min="16130" max="16130" width="18.5546875" style="20" customWidth="1"/>
    <col min="16131" max="16131" width="15.21875" style="20" bestFit="1" customWidth="1"/>
    <col min="16132" max="16132" width="18.109375" style="20" customWidth="1"/>
    <col min="16133" max="16133" width="10" style="20" customWidth="1"/>
    <col min="16134" max="16134" width="9.33203125" style="20" customWidth="1"/>
    <col min="16135" max="16135" width="7.33203125" style="20" customWidth="1"/>
    <col min="16136" max="16136" width="13.109375" style="20" customWidth="1"/>
    <col min="16137" max="16137" width="12.33203125" style="20" customWidth="1"/>
    <col min="16138" max="16138" width="11.21875" style="20" bestFit="1" customWidth="1"/>
    <col min="16139" max="16139" width="12.5546875" style="20" customWidth="1"/>
    <col min="16140" max="16140" width="12" style="20" customWidth="1"/>
    <col min="16141" max="16141" width="11.21875" style="20" bestFit="1" customWidth="1"/>
    <col min="16142" max="16142" width="12.33203125" style="20" customWidth="1"/>
    <col min="16143" max="16143" width="12.109375" style="20" customWidth="1"/>
    <col min="16144" max="16144" width="12.44140625" style="20" customWidth="1"/>
    <col min="16145" max="16145" width="11.44140625" style="20" bestFit="1" customWidth="1"/>
    <col min="16146" max="16146" width="13.33203125" style="20" customWidth="1"/>
    <col min="16147" max="16147" width="16.109375" style="20" customWidth="1"/>
    <col min="16148" max="16148" width="12.33203125" style="20" customWidth="1"/>
    <col min="16149" max="16149" width="12.109375" style="20" customWidth="1"/>
    <col min="16150" max="16150" width="11.21875" style="20" bestFit="1" customWidth="1"/>
    <col min="16151" max="16151" width="6.77734375" style="20" bestFit="1" customWidth="1"/>
    <col min="16152" max="16153" width="12" style="20" customWidth="1"/>
    <col min="16154" max="16155" width="12.44140625" style="20" customWidth="1"/>
    <col min="16156" max="16156" width="12" style="20" customWidth="1"/>
    <col min="16157" max="16157" width="11.109375" style="20" customWidth="1"/>
    <col min="16158" max="16384" width="8.88671875" style="20"/>
  </cols>
  <sheetData>
    <row r="1" spans="1:29" x14ac:dyDescent="0.3">
      <c r="B1" s="21"/>
      <c r="C1" s="21"/>
      <c r="D1" s="21"/>
      <c r="E1" s="21"/>
      <c r="F1" s="21"/>
      <c r="G1" s="123" t="s">
        <v>162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9" ht="16.8" thickBot="1" x14ac:dyDescent="0.4">
      <c r="B2" s="124"/>
      <c r="C2" s="125"/>
      <c r="D2" s="125"/>
      <c r="E2" s="125"/>
      <c r="F2" s="126" t="s">
        <v>163</v>
      </c>
      <c r="G2" s="126"/>
      <c r="H2" s="127"/>
      <c r="I2" s="126"/>
      <c r="J2" s="127"/>
      <c r="K2" s="127"/>
      <c r="L2" s="127"/>
      <c r="M2" s="128"/>
      <c r="N2" s="128"/>
      <c r="O2" s="128"/>
      <c r="P2" s="128"/>
      <c r="Q2" s="128"/>
      <c r="R2" s="128"/>
      <c r="S2" s="129"/>
      <c r="T2" s="129"/>
      <c r="U2" s="129"/>
      <c r="V2" s="129"/>
      <c r="W2" s="129"/>
    </row>
    <row r="3" spans="1:29" ht="15.6" customHeight="1" thickBot="1" x14ac:dyDescent="0.4">
      <c r="B3" s="130" t="s">
        <v>0</v>
      </c>
      <c r="C3" s="353" t="s">
        <v>123</v>
      </c>
      <c r="D3" s="354"/>
      <c r="E3" s="354"/>
      <c r="F3" s="354"/>
      <c r="G3" s="355"/>
      <c r="H3" s="131"/>
      <c r="I3" s="131"/>
      <c r="J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9" ht="15.6" customHeight="1" thickBot="1" x14ac:dyDescent="0.4">
      <c r="B4" s="130" t="s">
        <v>164</v>
      </c>
      <c r="C4" s="353">
        <v>2025</v>
      </c>
      <c r="D4" s="354"/>
      <c r="E4" s="354"/>
      <c r="F4" s="354"/>
      <c r="G4" s="355"/>
      <c r="H4" s="132"/>
      <c r="I4" s="132"/>
      <c r="J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9" ht="15.6" customHeight="1" thickBot="1" x14ac:dyDescent="0.4">
      <c r="B5" s="130" t="s">
        <v>165</v>
      </c>
      <c r="C5" s="353" t="s">
        <v>124</v>
      </c>
      <c r="D5" s="354"/>
      <c r="E5" s="354"/>
      <c r="F5" s="354"/>
      <c r="G5" s="355"/>
      <c r="H5" s="131"/>
      <c r="I5" s="131"/>
      <c r="J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9" ht="15.6" customHeight="1" thickBot="1" x14ac:dyDescent="0.4">
      <c r="B6" s="130" t="s">
        <v>166</v>
      </c>
      <c r="C6" s="353" t="s">
        <v>167</v>
      </c>
      <c r="D6" s="354"/>
      <c r="E6" s="354"/>
      <c r="F6" s="354"/>
      <c r="G6" s="355"/>
      <c r="H6" s="132"/>
      <c r="I6" s="132"/>
      <c r="J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9" ht="15.6" customHeight="1" thickBot="1" x14ac:dyDescent="0.4">
      <c r="B7" s="130" t="s">
        <v>168</v>
      </c>
      <c r="C7" s="353" t="s">
        <v>107</v>
      </c>
      <c r="D7" s="354"/>
      <c r="E7" s="354"/>
      <c r="F7" s="354"/>
      <c r="G7" s="355"/>
      <c r="H7" s="132"/>
      <c r="I7" s="132"/>
      <c r="J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spans="1:29" ht="16.2" thickBot="1" x14ac:dyDescent="0.35">
      <c r="B8" s="28"/>
      <c r="D8" s="133"/>
      <c r="E8" s="133"/>
    </row>
    <row r="9" spans="1:29" ht="14.4" customHeight="1" thickBot="1" x14ac:dyDescent="0.35">
      <c r="A9" s="245" t="s">
        <v>75</v>
      </c>
      <c r="B9" s="281"/>
      <c r="C9" s="281"/>
      <c r="D9" s="281"/>
      <c r="E9" s="281"/>
      <c r="F9" s="281"/>
      <c r="G9" s="246"/>
      <c r="H9" s="236" t="s">
        <v>7</v>
      </c>
      <c r="I9" s="245" t="s">
        <v>76</v>
      </c>
      <c r="J9" s="281"/>
      <c r="K9" s="281"/>
      <c r="L9" s="281"/>
      <c r="M9" s="246"/>
      <c r="N9" s="245" t="s">
        <v>77</v>
      </c>
      <c r="O9" s="281"/>
      <c r="P9" s="281"/>
      <c r="Q9" s="281"/>
      <c r="R9" s="281"/>
      <c r="S9" s="281"/>
      <c r="T9" s="246"/>
      <c r="U9" s="362" t="s">
        <v>10</v>
      </c>
      <c r="V9" s="363"/>
      <c r="W9" s="363"/>
      <c r="X9" s="363"/>
      <c r="Y9" s="363"/>
      <c r="Z9" s="363"/>
      <c r="AA9" s="364"/>
      <c r="AB9" s="245" t="s">
        <v>11</v>
      </c>
      <c r="AC9" s="246"/>
    </row>
    <row r="10" spans="1:29" ht="4.2" customHeight="1" thickBot="1" x14ac:dyDescent="0.35">
      <c r="A10" s="356" t="s">
        <v>12</v>
      </c>
      <c r="B10" s="358" t="s">
        <v>13</v>
      </c>
      <c r="C10" s="358" t="s">
        <v>78</v>
      </c>
      <c r="D10" s="358" t="s">
        <v>46</v>
      </c>
      <c r="E10" s="358" t="s">
        <v>15</v>
      </c>
      <c r="F10" s="358" t="s">
        <v>79</v>
      </c>
      <c r="G10" s="358" t="s">
        <v>80</v>
      </c>
      <c r="H10" s="237"/>
      <c r="I10" s="360" t="s">
        <v>81</v>
      </c>
      <c r="J10" s="134" t="s">
        <v>82</v>
      </c>
      <c r="K10" s="134" t="s">
        <v>83</v>
      </c>
      <c r="L10" s="134" t="s">
        <v>84</v>
      </c>
      <c r="M10" s="135" t="s">
        <v>169</v>
      </c>
      <c r="N10" s="136" t="s">
        <v>85</v>
      </c>
      <c r="O10" s="134" t="s">
        <v>170</v>
      </c>
      <c r="P10" s="134" t="s">
        <v>86</v>
      </c>
      <c r="Q10" s="134" t="s">
        <v>87</v>
      </c>
      <c r="R10" s="134" t="s">
        <v>88</v>
      </c>
      <c r="S10" s="134" t="s">
        <v>89</v>
      </c>
      <c r="T10" s="135" t="s">
        <v>90</v>
      </c>
      <c r="U10" s="137" t="s">
        <v>91</v>
      </c>
      <c r="V10" s="138" t="s">
        <v>92</v>
      </c>
      <c r="W10" s="138" t="s">
        <v>27</v>
      </c>
      <c r="X10" s="134" t="s">
        <v>28</v>
      </c>
      <c r="Y10" s="135" t="s">
        <v>29</v>
      </c>
      <c r="Z10" s="134" t="s">
        <v>30</v>
      </c>
      <c r="AA10" s="135" t="s">
        <v>31</v>
      </c>
      <c r="AB10" s="253" t="s">
        <v>93</v>
      </c>
      <c r="AC10" s="297" t="s">
        <v>94</v>
      </c>
    </row>
    <row r="11" spans="1:29" ht="33" customHeight="1" thickBot="1" x14ac:dyDescent="0.35">
      <c r="A11" s="357"/>
      <c r="B11" s="359"/>
      <c r="C11" s="359"/>
      <c r="D11" s="359"/>
      <c r="E11" s="359"/>
      <c r="F11" s="359"/>
      <c r="G11" s="359"/>
      <c r="H11" s="238"/>
      <c r="I11" s="361"/>
      <c r="J11" s="139" t="s">
        <v>34</v>
      </c>
      <c r="K11" s="140" t="s">
        <v>95</v>
      </c>
      <c r="L11" s="140" t="s">
        <v>37</v>
      </c>
      <c r="M11" s="140" t="s">
        <v>34</v>
      </c>
      <c r="N11" s="140" t="s">
        <v>96</v>
      </c>
      <c r="O11" s="139" t="s">
        <v>36</v>
      </c>
      <c r="P11" s="140" t="s">
        <v>37</v>
      </c>
      <c r="Q11" s="139" t="s">
        <v>97</v>
      </c>
      <c r="R11" s="139" t="s">
        <v>37</v>
      </c>
      <c r="S11" s="140" t="s">
        <v>34</v>
      </c>
      <c r="T11" s="141" t="s">
        <v>37</v>
      </c>
      <c r="U11" s="142" t="s">
        <v>38</v>
      </c>
      <c r="V11" s="142" t="s">
        <v>34</v>
      </c>
      <c r="W11" s="141"/>
      <c r="X11" s="142" t="s">
        <v>127</v>
      </c>
      <c r="Y11" s="141" t="s">
        <v>39</v>
      </c>
      <c r="Z11" s="142" t="s">
        <v>35</v>
      </c>
      <c r="AA11" s="142" t="s">
        <v>40</v>
      </c>
      <c r="AB11" s="254"/>
      <c r="AC11" s="298"/>
    </row>
    <row r="12" spans="1:29" ht="65.400000000000006" customHeight="1" x14ac:dyDescent="0.3">
      <c r="A12" s="347">
        <v>1</v>
      </c>
      <c r="B12" s="349" t="s">
        <v>171</v>
      </c>
      <c r="C12" s="351"/>
      <c r="D12" s="341"/>
      <c r="E12" s="341" t="s">
        <v>62</v>
      </c>
      <c r="F12" s="341">
        <v>1</v>
      </c>
      <c r="G12" s="345" t="s">
        <v>172</v>
      </c>
      <c r="H12" s="143" t="s">
        <v>42</v>
      </c>
      <c r="I12" s="144">
        <v>45905</v>
      </c>
      <c r="J12" s="144">
        <v>45923</v>
      </c>
      <c r="K12" s="144">
        <f>I12+45</f>
        <v>45950</v>
      </c>
      <c r="L12" s="144">
        <f>K12+15</f>
        <v>45965</v>
      </c>
      <c r="M12" s="144">
        <v>45978</v>
      </c>
      <c r="N12" s="144">
        <f>L12+10</f>
        <v>45975</v>
      </c>
      <c r="O12" s="144">
        <f>N12+45</f>
        <v>46020</v>
      </c>
      <c r="P12" s="144">
        <f>O12+15</f>
        <v>46035</v>
      </c>
      <c r="Q12" s="144">
        <v>46048</v>
      </c>
      <c r="R12" s="144">
        <f>P12+22</f>
        <v>46057</v>
      </c>
      <c r="S12" s="144">
        <v>46073</v>
      </c>
      <c r="T12" s="144">
        <f>R12+22</f>
        <v>46079</v>
      </c>
      <c r="U12" s="144">
        <f>T12+7</f>
        <v>46086</v>
      </c>
      <c r="V12" s="144">
        <v>46099</v>
      </c>
      <c r="W12" s="343"/>
      <c r="X12" s="144">
        <f>U12+7</f>
        <v>46093</v>
      </c>
      <c r="Y12" s="144">
        <f>X12+10</f>
        <v>46103</v>
      </c>
      <c r="Z12" s="144">
        <f>Y12+3</f>
        <v>46106</v>
      </c>
      <c r="AA12" s="144">
        <f>Z12+5</f>
        <v>46111</v>
      </c>
      <c r="AB12" s="144">
        <f>AA12+10</f>
        <v>46121</v>
      </c>
      <c r="AC12" s="144">
        <f>AB12+90</f>
        <v>46211</v>
      </c>
    </row>
    <row r="13" spans="1:29" ht="16.2" thickBot="1" x14ac:dyDescent="0.35">
      <c r="A13" s="348"/>
      <c r="B13" s="350"/>
      <c r="C13" s="352"/>
      <c r="D13" s="342"/>
      <c r="E13" s="342"/>
      <c r="F13" s="342"/>
      <c r="G13" s="346"/>
      <c r="H13" s="145" t="s">
        <v>43</v>
      </c>
      <c r="I13" s="146"/>
      <c r="J13" s="146"/>
      <c r="K13" s="146"/>
      <c r="L13" s="147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344"/>
      <c r="X13" s="146"/>
      <c r="Y13" s="146"/>
      <c r="Z13" s="146"/>
      <c r="AA13" s="146"/>
      <c r="AB13" s="146"/>
      <c r="AC13" s="146"/>
    </row>
    <row r="14" spans="1:29" ht="15.6" customHeight="1" x14ac:dyDescent="0.3">
      <c r="A14" s="148"/>
      <c r="B14" s="149" t="s">
        <v>173</v>
      </c>
      <c r="C14" s="150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2"/>
      <c r="Y14" s="151"/>
      <c r="Z14" s="151"/>
      <c r="AA14" s="151"/>
      <c r="AB14" s="151"/>
      <c r="AC14" s="151"/>
    </row>
    <row r="15" spans="1:29" ht="27" customHeight="1" x14ac:dyDescent="0.35">
      <c r="D15" s="133"/>
      <c r="E15" s="133"/>
      <c r="M15" s="129"/>
    </row>
  </sheetData>
  <mergeCells count="29">
    <mergeCell ref="AB9:AC9"/>
    <mergeCell ref="A10:A11"/>
    <mergeCell ref="B10:B11"/>
    <mergeCell ref="C10:C11"/>
    <mergeCell ref="D10:D11"/>
    <mergeCell ref="E10:E11"/>
    <mergeCell ref="F10:F11"/>
    <mergeCell ref="G10:G11"/>
    <mergeCell ref="I10:I11"/>
    <mergeCell ref="AB10:AB11"/>
    <mergeCell ref="AC10:AC11"/>
    <mergeCell ref="A9:G9"/>
    <mergeCell ref="H9:H11"/>
    <mergeCell ref="I9:M9"/>
    <mergeCell ref="N9:T9"/>
    <mergeCell ref="U9:AA9"/>
    <mergeCell ref="C3:G3"/>
    <mergeCell ref="C4:G4"/>
    <mergeCell ref="C5:G5"/>
    <mergeCell ref="C6:G6"/>
    <mergeCell ref="C7:G7"/>
    <mergeCell ref="F12:F13"/>
    <mergeCell ref="W12:W13"/>
    <mergeCell ref="G12:G13"/>
    <mergeCell ref="A12:A13"/>
    <mergeCell ref="B12:B13"/>
    <mergeCell ref="C12:C13"/>
    <mergeCell ref="D12:D13"/>
    <mergeCell ref="E12:E13"/>
  </mergeCells>
  <printOptions horizontalCentered="1" verticalCentered="1"/>
  <pageMargins left="0" right="0" top="0" bottom="0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FOURNITURES DC</vt:lpstr>
      <vt:lpstr>FOUR AAO</vt:lpstr>
      <vt:lpstr>DC Travaux</vt:lpstr>
      <vt:lpstr>prestation intellectuelle AAO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SPECTRE x360</dc:creator>
  <cp:lastModifiedBy>LENOVO</cp:lastModifiedBy>
  <cp:lastPrinted>2025-02-13T12:20:48Z</cp:lastPrinted>
  <dcterms:created xsi:type="dcterms:W3CDTF">2022-02-02T15:57:15Z</dcterms:created>
  <dcterms:modified xsi:type="dcterms:W3CDTF">2025-11-02T23:04:01Z</dcterms:modified>
</cp:coreProperties>
</file>